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Padrao\Downloads\"/>
    </mc:Choice>
  </mc:AlternateContent>
  <bookViews>
    <workbookView xWindow="0" yWindow="0" windowWidth="23970" windowHeight="8340"/>
  </bookViews>
  <sheets>
    <sheet name="Cap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1" l="1"/>
  <c r="F49" i="11"/>
  <c r="F47" i="11" l="1"/>
  <c r="F46" i="11"/>
  <c r="F44" i="11"/>
  <c r="F45" i="11" l="1"/>
  <c r="F43" i="11"/>
  <c r="F42" i="11"/>
  <c r="F41" i="11"/>
  <c r="F40" i="11"/>
  <c r="F39" i="11"/>
  <c r="F37" i="11"/>
  <c r="F38" i="11"/>
  <c r="F36" i="11"/>
  <c r="F35" i="11"/>
  <c r="F33" i="11" l="1"/>
  <c r="F32" i="11"/>
  <c r="F31" i="11"/>
  <c r="F30" i="11"/>
  <c r="F29" i="11"/>
  <c r="F27" i="11"/>
  <c r="F26" i="11"/>
  <c r="F25" i="11"/>
  <c r="F24" i="11"/>
  <c r="F23" i="11"/>
  <c r="F18" i="11" l="1"/>
  <c r="F21" i="11" l="1"/>
  <c r="F12" i="11"/>
  <c r="F16" i="11"/>
  <c r="F20" i="11"/>
  <c r="F22" i="11"/>
  <c r="F28" i="11"/>
  <c r="F15" i="11"/>
  <c r="F19" i="11"/>
  <c r="F17" i="11"/>
  <c r="F13" i="11"/>
  <c r="F11" i="11"/>
  <c r="F10" i="11"/>
  <c r="F9" i="11"/>
  <c r="F8" i="11"/>
  <c r="F7" i="11"/>
  <c r="F6" i="11"/>
  <c r="F5" i="11"/>
  <c r="F4" i="11"/>
  <c r="F34" i="11" l="1"/>
</calcChain>
</file>

<file path=xl/sharedStrings.xml><?xml version="1.0" encoding="utf-8"?>
<sst xmlns="http://schemas.openxmlformats.org/spreadsheetml/2006/main" count="122" uniqueCount="61">
  <si>
    <t>Item</t>
  </si>
  <si>
    <t>Descrição</t>
  </si>
  <si>
    <t>Qtd</t>
  </si>
  <si>
    <t>Melhor Lance
(R$)</t>
  </si>
  <si>
    <t>Valor Total (R$)</t>
  </si>
  <si>
    <t>Violão clássico com 6 cordas</t>
  </si>
  <si>
    <t>Cadeira Secretária Fixa Pé Palito</t>
  </si>
  <si>
    <t>Balança analítica. Sensibilidade 0,1 mg (0,0001)</t>
  </si>
  <si>
    <t>Bancada para treinamento em eletricidade e instalações elétricas residenciais</t>
  </si>
  <si>
    <t>Projetor Multimídia LCD Alimentação Bivolt (110v ~ 220v)</t>
  </si>
  <si>
    <t>Estante de aço para almoxarifado, composição: 05 (cinco)  vãos</t>
  </si>
  <si>
    <t>FREEZER - Freezer vertical, capacidade mínima de 565 l</t>
  </si>
  <si>
    <t>Base para bandeiras com 04 mastros</t>
  </si>
  <si>
    <t>Estação Solda e Retrabalho 2 Em 1</t>
  </si>
  <si>
    <t>Pregão</t>
  </si>
  <si>
    <t>TOTAL</t>
  </si>
  <si>
    <t>BEBEDOURO ÁGUA GARRAFÃO</t>
  </si>
  <si>
    <t>Escada auxiliar</t>
  </si>
  <si>
    <t>Aparelho de pressão</t>
  </si>
  <si>
    <t>Estetoscópio</t>
  </si>
  <si>
    <t>Caucaia</t>
  </si>
  <si>
    <t>Fortaleza</t>
  </si>
  <si>
    <t>Motor portão</t>
  </si>
  <si>
    <t>Filtro</t>
  </si>
  <si>
    <t>Catraca</t>
  </si>
  <si>
    <t>dispensa</t>
  </si>
  <si>
    <t>Situação</t>
  </si>
  <si>
    <t>estabilizador</t>
  </si>
  <si>
    <t>IRP</t>
  </si>
  <si>
    <t>OK</t>
  </si>
  <si>
    <t>Caixa ativa</t>
  </si>
  <si>
    <t>Estante de aço</t>
  </si>
  <si>
    <t>Mesa de som</t>
  </si>
  <si>
    <t>Microfone de mão com  fio</t>
  </si>
  <si>
    <t>Microfone condensador</t>
  </si>
  <si>
    <t>Tripé</t>
  </si>
  <si>
    <t>Computador</t>
  </si>
  <si>
    <t>UFCA</t>
  </si>
  <si>
    <t>7° INFANTARIA</t>
  </si>
  <si>
    <t>Ar-condicionado Split Hi Wall, capacidade de 24.000 Btus</t>
  </si>
  <si>
    <t>KIT TECLADO MUSICAL 61TECLAS 5/8 OITAVAS</t>
  </si>
  <si>
    <t>Piano digital com móvel de suporte (88 teclas)</t>
  </si>
  <si>
    <t>Surdo de madeira 18" com tripé.</t>
  </si>
  <si>
    <t>Maca de resgate, material polietileno, tipo prancha</t>
  </si>
  <si>
    <t>Cuba de Ultrassom. Tensão 220V - 50/60 Hz</t>
  </si>
  <si>
    <t>Tela de projeção. Estrutura em Alumínio</t>
  </si>
  <si>
    <t>Banco de ensaios com comandos elétricos</t>
  </si>
  <si>
    <t>Colete imobilizador</t>
  </si>
  <si>
    <t>Colar cervical</t>
  </si>
  <si>
    <t>Imobilizador de cabeça</t>
  </si>
  <si>
    <t>Roteador wireless</t>
  </si>
  <si>
    <t>Acess point corporativo/escolas</t>
  </si>
  <si>
    <t>Guitarra elétrica</t>
  </si>
  <si>
    <t>Switch de mesa 8 portas</t>
  </si>
  <si>
    <t>Placa diagnóstico PC analyzer</t>
  </si>
  <si>
    <t>Dock station para 3HDs sata</t>
  </si>
  <si>
    <t>kit localizador e testador de cabos</t>
  </si>
  <si>
    <t>Caixa ativa bi-amplificada 520 w</t>
  </si>
  <si>
    <t>Amplificador para guitarra - potência 100 watts</t>
  </si>
  <si>
    <t>Bateria</t>
  </si>
  <si>
    <t>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</si>
</sst>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3" fontId="0" fillId="0" borderId="0" xfId="0" applyNumberFormat="1"/>
    <xf numFmtId="3" fontId="3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44" fontId="3" fillId="2" borderId="1" xfId="2" applyNumberFormat="1" applyFont="1" applyFill="1" applyBorder="1" applyAlignment="1">
      <alignment horizontal="center" vertical="center" wrapText="1"/>
    </xf>
    <xf numFmtId="44" fontId="2" fillId="0" borderId="0" xfId="0" applyNumberFormat="1" applyFont="1"/>
    <xf numFmtId="3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4" fontId="3" fillId="3" borderId="1" xfId="1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4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4" fontId="2" fillId="0" borderId="2" xfId="0" applyNumberFormat="1" applyFont="1" applyBorder="1"/>
    <xf numFmtId="4" fontId="0" fillId="0" borderId="0" xfId="0" applyNumberFormat="1"/>
    <xf numFmtId="44" fontId="2" fillId="4" borderId="1" xfId="0" applyNumberFormat="1" applyFont="1" applyFill="1" applyBorder="1"/>
    <xf numFmtId="44" fontId="0" fillId="4" borderId="1" xfId="0" applyNumberForma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left"/>
    </xf>
    <xf numFmtId="3" fontId="3" fillId="5" borderId="4" xfId="0" applyNumberFormat="1" applyFont="1" applyFill="1" applyBorder="1" applyAlignment="1">
      <alignment horizontal="left"/>
    </xf>
    <xf numFmtId="44" fontId="6" fillId="5" borderId="2" xfId="2" applyNumberFormat="1" applyFont="1" applyFill="1" applyBorder="1" applyAlignment="1">
      <alignment horizontal="center" vertical="center"/>
    </xf>
    <xf numFmtId="44" fontId="6" fillId="5" borderId="4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44" fontId="2" fillId="5" borderId="2" xfId="0" applyNumberFormat="1" applyFont="1" applyFill="1" applyBorder="1" applyAlignment="1">
      <alignment horizontal="center"/>
    </xf>
    <xf numFmtId="44" fontId="2" fillId="5" borderId="4" xfId="0" applyNumberFormat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80" zoomScaleNormal="80" workbookViewId="0">
      <selection activeCell="C16" sqref="C16"/>
    </sheetView>
  </sheetViews>
  <sheetFormatPr defaultRowHeight="15" x14ac:dyDescent="0.25"/>
  <cols>
    <col min="1" max="1" width="13" style="25" customWidth="1"/>
    <col min="2" max="2" width="15" style="25" customWidth="1"/>
    <col min="3" max="3" width="80.140625" customWidth="1"/>
    <col min="4" max="4" width="11" style="25" customWidth="1"/>
    <col min="5" max="5" width="20.5703125" style="17" customWidth="1"/>
    <col min="6" max="6" width="20.42578125" style="17" customWidth="1"/>
    <col min="7" max="7" width="18.140625" style="14" customWidth="1"/>
    <col min="8" max="8" width="16.5703125" customWidth="1"/>
    <col min="10" max="10" width="10.85546875" bestFit="1" customWidth="1"/>
    <col min="11" max="11" width="9.85546875" bestFit="1" customWidth="1"/>
  </cols>
  <sheetData>
    <row r="1" spans="1:7" ht="25.5" x14ac:dyDescent="0.25">
      <c r="A1" s="20" t="s">
        <v>26</v>
      </c>
      <c r="B1" s="18" t="s">
        <v>0</v>
      </c>
      <c r="C1" s="19" t="s">
        <v>1</v>
      </c>
      <c r="D1" s="20" t="s">
        <v>2</v>
      </c>
      <c r="E1" s="21" t="s">
        <v>3</v>
      </c>
      <c r="F1" s="22" t="s">
        <v>4</v>
      </c>
      <c r="G1" s="23" t="s">
        <v>14</v>
      </c>
    </row>
    <row r="2" spans="1:7" x14ac:dyDescent="0.25">
      <c r="A2" s="24" t="s">
        <v>29</v>
      </c>
      <c r="B2" s="8" t="s">
        <v>25</v>
      </c>
      <c r="C2" s="1" t="s">
        <v>22</v>
      </c>
      <c r="D2" s="4">
        <v>1</v>
      </c>
      <c r="E2" s="16"/>
      <c r="F2" s="16">
        <v>1689</v>
      </c>
      <c r="G2" s="11"/>
    </row>
    <row r="3" spans="1:7" x14ac:dyDescent="0.25">
      <c r="A3" s="24" t="s">
        <v>29</v>
      </c>
      <c r="B3" s="8" t="s">
        <v>25</v>
      </c>
      <c r="C3" s="1" t="s">
        <v>23</v>
      </c>
      <c r="D3" s="4">
        <v>1</v>
      </c>
      <c r="E3" s="16"/>
      <c r="F3" s="16">
        <v>1555</v>
      </c>
      <c r="G3" s="11"/>
    </row>
    <row r="4" spans="1:7" x14ac:dyDescent="0.25">
      <c r="A4" s="24" t="s">
        <v>29</v>
      </c>
      <c r="B4" s="8">
        <v>3</v>
      </c>
      <c r="C4" s="1" t="s">
        <v>39</v>
      </c>
      <c r="D4" s="4">
        <v>2</v>
      </c>
      <c r="E4" s="16">
        <v>2649.95</v>
      </c>
      <c r="F4" s="16">
        <f>E4*D4</f>
        <v>5299.9</v>
      </c>
      <c r="G4" s="11">
        <v>22018</v>
      </c>
    </row>
    <row r="5" spans="1:7" x14ac:dyDescent="0.25">
      <c r="A5" s="24" t="s">
        <v>29</v>
      </c>
      <c r="B5" s="8">
        <v>55</v>
      </c>
      <c r="C5" s="1" t="s">
        <v>9</v>
      </c>
      <c r="D5" s="4">
        <v>1</v>
      </c>
      <c r="E5" s="16">
        <v>2111.79</v>
      </c>
      <c r="F5" s="16">
        <f t="shared" ref="F5:F11" si="0">E5*D5</f>
        <v>2111.79</v>
      </c>
      <c r="G5" s="11">
        <v>22018</v>
      </c>
    </row>
    <row r="6" spans="1:7" x14ac:dyDescent="0.25">
      <c r="A6" s="24" t="s">
        <v>29</v>
      </c>
      <c r="B6" s="8">
        <v>75</v>
      </c>
      <c r="C6" s="1" t="s">
        <v>11</v>
      </c>
      <c r="D6" s="4">
        <v>1</v>
      </c>
      <c r="E6" s="16">
        <v>4184.01</v>
      </c>
      <c r="F6" s="16">
        <f t="shared" si="0"/>
        <v>4184.01</v>
      </c>
      <c r="G6" s="11">
        <v>22018</v>
      </c>
    </row>
    <row r="7" spans="1:7" x14ac:dyDescent="0.25">
      <c r="A7" s="24" t="s">
        <v>29</v>
      </c>
      <c r="B7" s="8">
        <v>62</v>
      </c>
      <c r="C7" s="2" t="s">
        <v>43</v>
      </c>
      <c r="D7" s="5">
        <v>1</v>
      </c>
      <c r="E7" s="16">
        <v>449.99</v>
      </c>
      <c r="F7" s="16">
        <f t="shared" si="0"/>
        <v>449.99</v>
      </c>
      <c r="G7" s="11">
        <v>22018</v>
      </c>
    </row>
    <row r="8" spans="1:7" x14ac:dyDescent="0.25">
      <c r="A8" s="24" t="s">
        <v>29</v>
      </c>
      <c r="B8" s="8" t="s">
        <v>28</v>
      </c>
      <c r="C8" s="6" t="s">
        <v>16</v>
      </c>
      <c r="D8" s="4">
        <v>1</v>
      </c>
      <c r="E8" s="16">
        <v>400</v>
      </c>
      <c r="F8" s="16">
        <f t="shared" si="0"/>
        <v>400</v>
      </c>
      <c r="G8" s="12" t="s">
        <v>20</v>
      </c>
    </row>
    <row r="9" spans="1:7" x14ac:dyDescent="0.25">
      <c r="A9" s="24" t="s">
        <v>29</v>
      </c>
      <c r="B9" s="8" t="s">
        <v>28</v>
      </c>
      <c r="C9" s="6" t="s">
        <v>17</v>
      </c>
      <c r="D9" s="4">
        <v>1</v>
      </c>
      <c r="E9" s="16">
        <v>129.47999999999999</v>
      </c>
      <c r="F9" s="16">
        <f t="shared" si="0"/>
        <v>129.47999999999999</v>
      </c>
      <c r="G9" s="12" t="s">
        <v>21</v>
      </c>
    </row>
    <row r="10" spans="1:7" x14ac:dyDescent="0.25">
      <c r="A10" s="24" t="s">
        <v>29</v>
      </c>
      <c r="B10" s="8" t="s">
        <v>28</v>
      </c>
      <c r="C10" s="6" t="s">
        <v>18</v>
      </c>
      <c r="D10" s="4">
        <v>1</v>
      </c>
      <c r="E10" s="16">
        <v>100</v>
      </c>
      <c r="F10" s="16">
        <f t="shared" si="0"/>
        <v>100</v>
      </c>
      <c r="G10" s="12" t="s">
        <v>21</v>
      </c>
    </row>
    <row r="11" spans="1:7" x14ac:dyDescent="0.25">
      <c r="A11" s="24" t="s">
        <v>29</v>
      </c>
      <c r="B11" s="8" t="s">
        <v>28</v>
      </c>
      <c r="C11" s="6" t="s">
        <v>19</v>
      </c>
      <c r="D11" s="4">
        <v>1</v>
      </c>
      <c r="E11" s="16">
        <v>41.3</v>
      </c>
      <c r="F11" s="16">
        <f t="shared" si="0"/>
        <v>41.3</v>
      </c>
      <c r="G11" s="12" t="s">
        <v>21</v>
      </c>
    </row>
    <row r="12" spans="1:7" x14ac:dyDescent="0.25">
      <c r="A12" s="24" t="s">
        <v>29</v>
      </c>
      <c r="B12" s="8">
        <v>67</v>
      </c>
      <c r="C12" s="3" t="s">
        <v>10</v>
      </c>
      <c r="D12" s="4">
        <v>12</v>
      </c>
      <c r="E12" s="16">
        <v>198</v>
      </c>
      <c r="F12" s="16">
        <f>E12*D12</f>
        <v>2376</v>
      </c>
      <c r="G12" s="12"/>
    </row>
    <row r="13" spans="1:7" x14ac:dyDescent="0.25">
      <c r="A13" s="24" t="s">
        <v>29</v>
      </c>
      <c r="B13" s="8">
        <v>3</v>
      </c>
      <c r="C13" s="1" t="s">
        <v>39</v>
      </c>
      <c r="D13" s="4">
        <v>19</v>
      </c>
      <c r="E13" s="16">
        <v>2649.95</v>
      </c>
      <c r="F13" s="16">
        <f>E13*D13</f>
        <v>50349.049999999996</v>
      </c>
      <c r="G13" s="12">
        <v>22018</v>
      </c>
    </row>
    <row r="14" spans="1:7" x14ac:dyDescent="0.25">
      <c r="A14" s="24" t="s">
        <v>29</v>
      </c>
      <c r="B14" s="8" t="s">
        <v>25</v>
      </c>
      <c r="C14" s="1" t="s">
        <v>24</v>
      </c>
      <c r="D14" s="4">
        <v>2</v>
      </c>
      <c r="E14" s="16"/>
      <c r="F14" s="16">
        <v>7960</v>
      </c>
      <c r="G14" s="12"/>
    </row>
    <row r="15" spans="1:7" x14ac:dyDescent="0.25">
      <c r="A15" s="24" t="s">
        <v>29</v>
      </c>
      <c r="B15" s="9">
        <v>47</v>
      </c>
      <c r="C15" s="1" t="s">
        <v>44</v>
      </c>
      <c r="D15" s="4">
        <v>1</v>
      </c>
      <c r="E15" s="16">
        <v>726</v>
      </c>
      <c r="F15" s="16">
        <f t="shared" ref="F15:F18" si="1">E15*D15</f>
        <v>726</v>
      </c>
      <c r="G15" s="13">
        <v>22018</v>
      </c>
    </row>
    <row r="16" spans="1:7" x14ac:dyDescent="0.25">
      <c r="A16" s="24" t="s">
        <v>29</v>
      </c>
      <c r="B16" s="9">
        <v>103</v>
      </c>
      <c r="C16" s="1" t="s">
        <v>45</v>
      </c>
      <c r="D16" s="4">
        <v>3</v>
      </c>
      <c r="E16" s="16">
        <v>270</v>
      </c>
      <c r="F16" s="16">
        <f t="shared" si="1"/>
        <v>810</v>
      </c>
      <c r="G16" s="13">
        <v>22018</v>
      </c>
    </row>
    <row r="17" spans="1:10" x14ac:dyDescent="0.25">
      <c r="A17" s="24" t="s">
        <v>29</v>
      </c>
      <c r="B17" s="9">
        <v>84</v>
      </c>
      <c r="C17" s="1" t="s">
        <v>12</v>
      </c>
      <c r="D17" s="4">
        <v>1</v>
      </c>
      <c r="E17" s="16">
        <v>922.69</v>
      </c>
      <c r="F17" s="16">
        <f t="shared" si="1"/>
        <v>922.69</v>
      </c>
      <c r="G17" s="13">
        <v>22018</v>
      </c>
      <c r="H17" s="7"/>
    </row>
    <row r="18" spans="1:10" x14ac:dyDescent="0.25">
      <c r="A18" s="24" t="s">
        <v>29</v>
      </c>
      <c r="B18" s="9" t="s">
        <v>28</v>
      </c>
      <c r="C18" s="1" t="s">
        <v>27</v>
      </c>
      <c r="D18" s="4">
        <v>7</v>
      </c>
      <c r="E18" s="16">
        <v>136.56</v>
      </c>
      <c r="F18" s="16">
        <f t="shared" si="1"/>
        <v>955.92000000000007</v>
      </c>
      <c r="G18" s="12"/>
      <c r="H18" s="7"/>
    </row>
    <row r="19" spans="1:10" x14ac:dyDescent="0.25">
      <c r="A19" s="24" t="s">
        <v>29</v>
      </c>
      <c r="B19" s="9">
        <v>53</v>
      </c>
      <c r="C19" s="1" t="s">
        <v>8</v>
      </c>
      <c r="D19" s="4">
        <v>1</v>
      </c>
      <c r="E19" s="16">
        <v>16899.71</v>
      </c>
      <c r="F19" s="16">
        <f t="shared" ref="F19:F33" si="2">E19*D19</f>
        <v>16899.71</v>
      </c>
      <c r="G19" s="15">
        <v>22018</v>
      </c>
    </row>
    <row r="20" spans="1:10" x14ac:dyDescent="0.25">
      <c r="A20" s="24" t="s">
        <v>29</v>
      </c>
      <c r="B20" s="9">
        <v>52</v>
      </c>
      <c r="C20" s="1" t="s">
        <v>7</v>
      </c>
      <c r="D20" s="4">
        <v>1</v>
      </c>
      <c r="E20" s="16">
        <v>3750</v>
      </c>
      <c r="F20" s="16">
        <f t="shared" si="2"/>
        <v>3750</v>
      </c>
      <c r="G20" s="15">
        <v>22018</v>
      </c>
    </row>
    <row r="21" spans="1:10" x14ac:dyDescent="0.25">
      <c r="A21" s="24" t="s">
        <v>29</v>
      </c>
      <c r="B21" s="9">
        <v>8</v>
      </c>
      <c r="C21" s="1" t="s">
        <v>5</v>
      </c>
      <c r="D21" s="4">
        <v>30</v>
      </c>
      <c r="E21" s="16">
        <v>264.75</v>
      </c>
      <c r="F21" s="16">
        <f t="shared" si="2"/>
        <v>7942.5</v>
      </c>
      <c r="G21" s="15">
        <v>22018</v>
      </c>
    </row>
    <row r="22" spans="1:10" x14ac:dyDescent="0.25">
      <c r="A22" s="24" t="s">
        <v>29</v>
      </c>
      <c r="B22" s="9">
        <v>15</v>
      </c>
      <c r="C22" s="2" t="s">
        <v>6</v>
      </c>
      <c r="D22" s="4">
        <v>90</v>
      </c>
      <c r="E22" s="16">
        <v>89.46</v>
      </c>
      <c r="F22" s="16">
        <f t="shared" si="2"/>
        <v>8051.4</v>
      </c>
      <c r="G22" s="15">
        <v>22018</v>
      </c>
    </row>
    <row r="23" spans="1:10" x14ac:dyDescent="0.25">
      <c r="A23" s="24" t="s">
        <v>29</v>
      </c>
      <c r="B23" s="9">
        <v>5</v>
      </c>
      <c r="C23" s="2" t="s">
        <v>40</v>
      </c>
      <c r="D23" s="4">
        <v>20</v>
      </c>
      <c r="E23" s="16">
        <v>1873.31</v>
      </c>
      <c r="F23" s="16">
        <f t="shared" si="2"/>
        <v>37466.199999999997</v>
      </c>
      <c r="G23" s="15">
        <v>22018</v>
      </c>
    </row>
    <row r="24" spans="1:10" x14ac:dyDescent="0.25">
      <c r="A24" s="24" t="s">
        <v>29</v>
      </c>
      <c r="B24" s="9">
        <v>6</v>
      </c>
      <c r="C24" s="2" t="s">
        <v>41</v>
      </c>
      <c r="D24" s="4">
        <v>2</v>
      </c>
      <c r="E24" s="16">
        <v>5358.28</v>
      </c>
      <c r="F24" s="16">
        <f t="shared" si="2"/>
        <v>10716.56</v>
      </c>
      <c r="G24" s="15">
        <v>22018</v>
      </c>
    </row>
    <row r="25" spans="1:10" x14ac:dyDescent="0.25">
      <c r="A25" s="24" t="s">
        <v>29</v>
      </c>
      <c r="B25" s="9">
        <v>14</v>
      </c>
      <c r="C25" s="2" t="s">
        <v>30</v>
      </c>
      <c r="D25" s="4">
        <v>4</v>
      </c>
      <c r="E25" s="16">
        <v>850</v>
      </c>
      <c r="F25" s="16">
        <f t="shared" si="2"/>
        <v>3400</v>
      </c>
      <c r="G25" s="15">
        <v>22018</v>
      </c>
    </row>
    <row r="26" spans="1:10" x14ac:dyDescent="0.25">
      <c r="A26" s="24" t="s">
        <v>29</v>
      </c>
      <c r="B26" s="9">
        <v>18</v>
      </c>
      <c r="C26" s="2" t="s">
        <v>42</v>
      </c>
      <c r="D26" s="4">
        <v>5</v>
      </c>
      <c r="E26" s="16">
        <v>667</v>
      </c>
      <c r="F26" s="16">
        <f t="shared" si="2"/>
        <v>3335</v>
      </c>
      <c r="G26" s="15">
        <v>22018</v>
      </c>
    </row>
    <row r="27" spans="1:10" x14ac:dyDescent="0.25">
      <c r="A27" s="24" t="s">
        <v>29</v>
      </c>
      <c r="B27" s="9">
        <v>91</v>
      </c>
      <c r="C27" s="2" t="s">
        <v>13</v>
      </c>
      <c r="D27" s="4">
        <v>5</v>
      </c>
      <c r="E27" s="16">
        <v>647</v>
      </c>
      <c r="F27" s="16">
        <f t="shared" si="2"/>
        <v>3235</v>
      </c>
      <c r="G27" s="15">
        <v>22018</v>
      </c>
    </row>
    <row r="28" spans="1:10" x14ac:dyDescent="0.25">
      <c r="A28" s="24" t="s">
        <v>29</v>
      </c>
      <c r="B28" s="9">
        <v>67</v>
      </c>
      <c r="C28" s="10" t="s">
        <v>31</v>
      </c>
      <c r="D28" s="4">
        <v>2</v>
      </c>
      <c r="E28" s="16">
        <v>198</v>
      </c>
      <c r="F28" s="16">
        <f t="shared" si="2"/>
        <v>396</v>
      </c>
      <c r="G28" s="15">
        <v>22018</v>
      </c>
    </row>
    <row r="29" spans="1:10" x14ac:dyDescent="0.25">
      <c r="A29" s="24" t="s">
        <v>29</v>
      </c>
      <c r="B29" s="9" t="s">
        <v>28</v>
      </c>
      <c r="C29" s="10" t="s">
        <v>32</v>
      </c>
      <c r="D29" s="4">
        <v>1</v>
      </c>
      <c r="E29" s="16">
        <v>1420</v>
      </c>
      <c r="F29" s="16">
        <f t="shared" si="2"/>
        <v>1420</v>
      </c>
      <c r="G29" s="15" t="s">
        <v>37</v>
      </c>
    </row>
    <row r="30" spans="1:10" x14ac:dyDescent="0.25">
      <c r="A30" s="24" t="s">
        <v>29</v>
      </c>
      <c r="B30" s="9" t="s">
        <v>28</v>
      </c>
      <c r="C30" s="10" t="s">
        <v>33</v>
      </c>
      <c r="D30" s="4">
        <v>5</v>
      </c>
      <c r="E30" s="16">
        <v>244.99</v>
      </c>
      <c r="F30" s="16">
        <f t="shared" si="2"/>
        <v>1224.95</v>
      </c>
      <c r="G30" s="15" t="s">
        <v>37</v>
      </c>
    </row>
    <row r="31" spans="1:10" x14ac:dyDescent="0.25">
      <c r="A31" s="24" t="s">
        <v>29</v>
      </c>
      <c r="B31" s="9" t="s">
        <v>28</v>
      </c>
      <c r="C31" s="10" t="s">
        <v>34</v>
      </c>
      <c r="D31" s="4">
        <v>1</v>
      </c>
      <c r="E31" s="16">
        <v>701.92</v>
      </c>
      <c r="F31" s="16">
        <f t="shared" si="2"/>
        <v>701.92</v>
      </c>
      <c r="G31" s="15" t="s">
        <v>37</v>
      </c>
    </row>
    <row r="32" spans="1:10" x14ac:dyDescent="0.25">
      <c r="A32" s="24" t="s">
        <v>29</v>
      </c>
      <c r="B32" s="9" t="s">
        <v>28</v>
      </c>
      <c r="C32" s="10" t="s">
        <v>35</v>
      </c>
      <c r="D32" s="4">
        <v>5</v>
      </c>
      <c r="E32" s="16">
        <v>123.99</v>
      </c>
      <c r="F32" s="16">
        <f t="shared" si="2"/>
        <v>619.94999999999993</v>
      </c>
      <c r="G32" s="15" t="s">
        <v>37</v>
      </c>
      <c r="J32" s="30"/>
    </row>
    <row r="33" spans="1:11" x14ac:dyDescent="0.25">
      <c r="A33" s="24" t="s">
        <v>29</v>
      </c>
      <c r="B33" s="9" t="s">
        <v>28</v>
      </c>
      <c r="C33" s="10" t="s">
        <v>36</v>
      </c>
      <c r="D33" s="4">
        <v>8</v>
      </c>
      <c r="E33" s="16">
        <v>1900</v>
      </c>
      <c r="F33" s="16">
        <f t="shared" si="2"/>
        <v>15200</v>
      </c>
      <c r="G33" s="15" t="s">
        <v>38</v>
      </c>
      <c r="J33" s="30"/>
    </row>
    <row r="34" spans="1:11" x14ac:dyDescent="0.25">
      <c r="A34" s="33" t="s">
        <v>15</v>
      </c>
      <c r="B34" s="34"/>
      <c r="C34" s="34"/>
      <c r="D34" s="34"/>
      <c r="E34" s="35"/>
      <c r="F34" s="36">
        <f>SUM(F2:F33)</f>
        <v>194419.32000000004</v>
      </c>
      <c r="G34" s="37"/>
    </row>
    <row r="35" spans="1:11" x14ac:dyDescent="0.25">
      <c r="A35" s="24" t="s">
        <v>29</v>
      </c>
      <c r="B35" s="28">
        <v>54</v>
      </c>
      <c r="C35" s="26" t="s">
        <v>46</v>
      </c>
      <c r="D35" s="24">
        <v>1</v>
      </c>
      <c r="E35" s="27">
        <v>27955.69</v>
      </c>
      <c r="F35" s="27">
        <f>E35*D35</f>
        <v>27955.69</v>
      </c>
      <c r="G35" s="11">
        <v>22018</v>
      </c>
    </row>
    <row r="36" spans="1:11" x14ac:dyDescent="0.25">
      <c r="A36" s="24" t="s">
        <v>29</v>
      </c>
      <c r="B36" s="28">
        <v>63</v>
      </c>
      <c r="C36" s="26" t="s">
        <v>47</v>
      </c>
      <c r="D36" s="24">
        <v>1</v>
      </c>
      <c r="E36" s="27">
        <v>215</v>
      </c>
      <c r="F36" s="27">
        <f>E36*D36</f>
        <v>215</v>
      </c>
      <c r="G36" s="11">
        <v>22018</v>
      </c>
    </row>
    <row r="37" spans="1:11" x14ac:dyDescent="0.25">
      <c r="A37" s="24" t="s">
        <v>29</v>
      </c>
      <c r="B37" s="28">
        <v>64</v>
      </c>
      <c r="C37" s="26" t="s">
        <v>48</v>
      </c>
      <c r="D37" s="24">
        <v>1</v>
      </c>
      <c r="E37" s="27">
        <v>40</v>
      </c>
      <c r="F37" s="27">
        <f t="shared" ref="F37:F47" si="3">E37*D37</f>
        <v>40</v>
      </c>
      <c r="G37" s="11">
        <v>22018</v>
      </c>
    </row>
    <row r="38" spans="1:11" x14ac:dyDescent="0.25">
      <c r="A38" s="24" t="s">
        <v>29</v>
      </c>
      <c r="B38" s="28">
        <v>65</v>
      </c>
      <c r="C38" s="26" t="s">
        <v>49</v>
      </c>
      <c r="D38" s="24">
        <v>1</v>
      </c>
      <c r="E38" s="27">
        <v>107</v>
      </c>
      <c r="F38" s="27">
        <f t="shared" si="3"/>
        <v>107</v>
      </c>
      <c r="G38" s="11">
        <v>22018</v>
      </c>
    </row>
    <row r="39" spans="1:11" x14ac:dyDescent="0.25">
      <c r="A39" s="24" t="s">
        <v>29</v>
      </c>
      <c r="B39" s="28">
        <v>112</v>
      </c>
      <c r="C39" s="26" t="s">
        <v>50</v>
      </c>
      <c r="D39" s="24">
        <v>1</v>
      </c>
      <c r="E39" s="27">
        <v>1239.92</v>
      </c>
      <c r="F39" s="27">
        <f t="shared" si="3"/>
        <v>1239.92</v>
      </c>
      <c r="G39" s="11">
        <v>22018</v>
      </c>
    </row>
    <row r="40" spans="1:11" x14ac:dyDescent="0.25">
      <c r="A40" s="24" t="s">
        <v>29</v>
      </c>
      <c r="B40" s="28">
        <v>113</v>
      </c>
      <c r="C40" s="26" t="s">
        <v>51</v>
      </c>
      <c r="D40" s="24">
        <v>3</v>
      </c>
      <c r="E40" s="27">
        <v>543.38</v>
      </c>
      <c r="F40" s="27">
        <f t="shared" si="3"/>
        <v>1630.1399999999999</v>
      </c>
      <c r="G40" s="11">
        <v>22018</v>
      </c>
    </row>
    <row r="41" spans="1:11" x14ac:dyDescent="0.25">
      <c r="A41" s="24" t="s">
        <v>29</v>
      </c>
      <c r="B41" s="28">
        <v>23</v>
      </c>
      <c r="C41" s="26" t="s">
        <v>52</v>
      </c>
      <c r="D41" s="24">
        <v>2</v>
      </c>
      <c r="E41" s="27">
        <v>1129.5</v>
      </c>
      <c r="F41" s="27">
        <f t="shared" si="3"/>
        <v>2259</v>
      </c>
      <c r="G41" s="11">
        <v>22018</v>
      </c>
    </row>
    <row r="42" spans="1:11" x14ac:dyDescent="0.25">
      <c r="A42" s="24" t="s">
        <v>29</v>
      </c>
      <c r="B42" s="28">
        <v>104</v>
      </c>
      <c r="C42" s="26" t="s">
        <v>53</v>
      </c>
      <c r="D42" s="24">
        <v>3</v>
      </c>
      <c r="E42" s="27">
        <v>175</v>
      </c>
      <c r="F42" s="27">
        <f t="shared" si="3"/>
        <v>525</v>
      </c>
      <c r="G42" s="11">
        <v>22018</v>
      </c>
      <c r="K42" s="30"/>
    </row>
    <row r="43" spans="1:11" x14ac:dyDescent="0.25">
      <c r="A43" s="24" t="s">
        <v>29</v>
      </c>
      <c r="B43" s="28">
        <v>87</v>
      </c>
      <c r="C43" s="26" t="s">
        <v>54</v>
      </c>
      <c r="D43" s="24">
        <v>1</v>
      </c>
      <c r="E43" s="27">
        <v>350</v>
      </c>
      <c r="F43" s="27">
        <f t="shared" si="3"/>
        <v>350</v>
      </c>
      <c r="G43" s="11">
        <v>22018</v>
      </c>
      <c r="K43" s="30"/>
    </row>
    <row r="44" spans="1:11" x14ac:dyDescent="0.25">
      <c r="A44" s="24" t="s">
        <v>29</v>
      </c>
      <c r="B44" s="28">
        <v>97</v>
      </c>
      <c r="C44" s="26" t="s">
        <v>56</v>
      </c>
      <c r="D44" s="24">
        <v>1</v>
      </c>
      <c r="E44" s="27">
        <v>210</v>
      </c>
      <c r="F44" s="27">
        <f t="shared" ref="F44" si="4">E44*D44</f>
        <v>210</v>
      </c>
      <c r="G44" s="11">
        <v>22018</v>
      </c>
    </row>
    <row r="45" spans="1:11" x14ac:dyDescent="0.25">
      <c r="A45" s="24" t="s">
        <v>29</v>
      </c>
      <c r="B45" s="28">
        <v>98</v>
      </c>
      <c r="C45" s="26" t="s">
        <v>55</v>
      </c>
      <c r="D45" s="24">
        <v>1</v>
      </c>
      <c r="E45" s="27">
        <v>400</v>
      </c>
      <c r="F45" s="27">
        <f t="shared" si="3"/>
        <v>400</v>
      </c>
      <c r="G45" s="11">
        <v>22018</v>
      </c>
    </row>
    <row r="46" spans="1:11" x14ac:dyDescent="0.25">
      <c r="A46" s="24"/>
      <c r="B46" s="28">
        <v>11</v>
      </c>
      <c r="C46" s="26" t="s">
        <v>57</v>
      </c>
      <c r="D46" s="24">
        <v>2</v>
      </c>
      <c r="E46" s="27">
        <v>2149</v>
      </c>
      <c r="F46" s="29">
        <f t="shared" si="3"/>
        <v>4298</v>
      </c>
      <c r="G46" s="11">
        <v>22018</v>
      </c>
    </row>
    <row r="47" spans="1:11" x14ac:dyDescent="0.25">
      <c r="A47" s="24"/>
      <c r="B47" s="28">
        <v>17</v>
      </c>
      <c r="C47" s="26" t="s">
        <v>58</v>
      </c>
      <c r="D47" s="24">
        <v>2</v>
      </c>
      <c r="E47" s="27">
        <v>1414</v>
      </c>
      <c r="F47" s="29">
        <f t="shared" si="3"/>
        <v>2828</v>
      </c>
      <c r="G47" s="11">
        <v>22018</v>
      </c>
    </row>
    <row r="48" spans="1:11" x14ac:dyDescent="0.25">
      <c r="A48" s="24"/>
      <c r="B48" s="28" t="s">
        <v>25</v>
      </c>
      <c r="C48" s="26" t="s">
        <v>59</v>
      </c>
      <c r="D48" s="24">
        <v>17</v>
      </c>
      <c r="E48" s="27"/>
      <c r="F48" s="29">
        <v>11595</v>
      </c>
      <c r="G48" s="11"/>
    </row>
    <row r="49" spans="1:7" x14ac:dyDescent="0.25">
      <c r="A49" s="38" t="s">
        <v>15</v>
      </c>
      <c r="B49" s="38"/>
      <c r="C49" s="38"/>
      <c r="D49" s="38"/>
      <c r="E49" s="38"/>
      <c r="F49" s="39">
        <f>SUM(F35:F48)</f>
        <v>53652.75</v>
      </c>
      <c r="G49" s="40"/>
    </row>
    <row r="51" spans="1:7" x14ac:dyDescent="0.25">
      <c r="F51" s="31" t="s">
        <v>60</v>
      </c>
      <c r="G51" s="32">
        <f>SUM(F49,F34)</f>
        <v>248072.07000000004</v>
      </c>
    </row>
  </sheetData>
  <mergeCells count="4">
    <mergeCell ref="A34:E34"/>
    <mergeCell ref="F34:G34"/>
    <mergeCell ref="A49:E49"/>
    <mergeCell ref="F49:G49"/>
  </mergeCells>
  <pageMargins left="0.11811023622047245" right="0.11811023622047245" top="0.78740157480314965" bottom="0.78740157480314965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</dc:creator>
  <cp:lastModifiedBy>Usuario Padrao</cp:lastModifiedBy>
  <cp:lastPrinted>2018-11-19T14:42:50Z</cp:lastPrinted>
  <dcterms:created xsi:type="dcterms:W3CDTF">2018-10-25T18:51:55Z</dcterms:created>
  <dcterms:modified xsi:type="dcterms:W3CDTF">2018-12-12T13:03:16Z</dcterms:modified>
</cp:coreProperties>
</file>