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2016.1 a 2018.1" sheetId="2" r:id="rId1"/>
  </sheets>
  <calcPr calcId="145621"/>
</workbook>
</file>

<file path=xl/calcChain.xml><?xml version="1.0" encoding="utf-8"?>
<calcChain xmlns="http://schemas.openxmlformats.org/spreadsheetml/2006/main">
  <c r="J29" i="2" l="1"/>
  <c r="J28" i="2"/>
  <c r="J27" i="2"/>
  <c r="J26" i="2"/>
  <c r="J25" i="2"/>
  <c r="H28" i="2"/>
  <c r="H27" i="2"/>
  <c r="H26" i="2"/>
  <c r="H25" i="2"/>
  <c r="G28" i="2"/>
  <c r="G25" i="2"/>
  <c r="G27" i="2"/>
  <c r="G26" i="2"/>
</calcChain>
</file>

<file path=xl/sharedStrings.xml><?xml version="1.0" encoding="utf-8"?>
<sst xmlns="http://schemas.openxmlformats.org/spreadsheetml/2006/main" count="140" uniqueCount="45">
  <si>
    <t>Reprovado</t>
  </si>
  <si>
    <t>Abandonou</t>
  </si>
  <si>
    <t>Aguardando Colação de Grau</t>
  </si>
  <si>
    <t>Aprovado</t>
  </si>
  <si>
    <t>Aprovado Parcialmente</t>
  </si>
  <si>
    <t>Ausente</t>
  </si>
  <si>
    <t>Cancelou</t>
  </si>
  <si>
    <t>Cancelou Compulsório</t>
  </si>
  <si>
    <t>Concludente</t>
  </si>
  <si>
    <t>Concluiu Estágio</t>
  </si>
  <si>
    <t>Estagiario (Concludente)</t>
  </si>
  <si>
    <t>Fechado c/ Pendência</t>
  </si>
  <si>
    <t>Matriculado</t>
  </si>
  <si>
    <t>Pediu Transf. Externa</t>
  </si>
  <si>
    <t>Pediu Vínculo Institucional</t>
  </si>
  <si>
    <t>Trancado</t>
  </si>
  <si>
    <t>Trancou</t>
  </si>
  <si>
    <t>Transferido Interno</t>
  </si>
  <si>
    <t>Total</t>
  </si>
  <si>
    <t>ÍNDICES</t>
  </si>
  <si>
    <t>RETENÇÃO</t>
  </si>
  <si>
    <t>EVASÃO</t>
  </si>
  <si>
    <t>Instituição</t>
  </si>
  <si>
    <t>24 - IFCE-LIMOEIRO</t>
  </si>
  <si>
    <t>2016.1</t>
  </si>
  <si>
    <t>Colou Grau</t>
  </si>
  <si>
    <t>Rep. Falta</t>
  </si>
  <si>
    <t>Trancou Intercâmbio</t>
  </si>
  <si>
    <t>Concluiu</t>
  </si>
  <si>
    <t>Em Intercâmbio</t>
  </si>
  <si>
    <t>Falecido</t>
  </si>
  <si>
    <t>Per. Letivo</t>
  </si>
  <si>
    <t>2017.1</t>
  </si>
  <si>
    <t>2017.2</t>
  </si>
  <si>
    <t>2016.2</t>
  </si>
  <si>
    <t>2018.1</t>
  </si>
  <si>
    <r>
      <t xml:space="preserve">  Pois em todas essas situações o elemento comum é a </t>
    </r>
    <r>
      <rPr>
        <b/>
        <i/>
        <sz val="11"/>
        <color theme="1"/>
        <rFont val="Calibri"/>
        <family val="2"/>
        <scheme val="minor"/>
      </rPr>
      <t>reprovação</t>
    </r>
    <r>
      <rPr>
        <sz val="11"/>
        <color theme="1"/>
        <rFont val="Calibri"/>
        <family val="2"/>
        <scheme val="minor"/>
      </rPr>
      <t xml:space="preserve">, condição em que o aluno fica </t>
    </r>
    <r>
      <rPr>
        <b/>
        <i/>
        <sz val="11"/>
        <color theme="1"/>
        <rFont val="Calibri"/>
        <family val="2"/>
        <scheme val="minor"/>
      </rPr>
      <t>retido</t>
    </r>
    <r>
      <rPr>
        <sz val="11"/>
        <color theme="1"/>
        <rFont val="Calibri"/>
        <family val="2"/>
        <scheme val="minor"/>
      </rPr>
      <t>.</t>
    </r>
  </si>
  <si>
    <t>(*)</t>
  </si>
  <si>
    <t>2018.1 - Em curso</t>
  </si>
  <si>
    <t>Período Letivo</t>
  </si>
  <si>
    <t>INSTITUTO FEDERAL DE EDUCAÇÃO, CIÊNCIA E TECNOLOGIA DO CEARÁ</t>
  </si>
  <si>
    <t>COORDENADORIA DE CONTROLE ACADÊMICO</t>
  </si>
  <si>
    <t>CICLOS DE MATRÍCULAS</t>
  </si>
  <si>
    <t>Índices de RETENÇÃO X EVASÃO</t>
  </si>
  <si>
    <t xml:space="preserve">  Obs.:  Considerando RETENÇÃO como a soma dos valores encontrados nas abas APROVADO PARCIALMENTE e REPROVADO.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</si>
</sst>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6" fillId="0" borderId="10" xfId="2" applyBorder="1" applyAlignment="1">
      <alignment horizontal="left"/>
    </xf>
    <xf numFmtId="0" fontId="6" fillId="0" borderId="11" xfId="2" applyBorder="1" applyAlignment="1"/>
    <xf numFmtId="0" fontId="6" fillId="0" borderId="11" xfId="2" applyBorder="1"/>
    <xf numFmtId="0" fontId="6" fillId="0" borderId="12" xfId="2" applyBorder="1" applyAlignment="1"/>
    <xf numFmtId="0" fontId="6" fillId="0" borderId="0" xfId="2" applyBorder="1" applyAlignment="1"/>
    <xf numFmtId="0" fontId="6" fillId="0" borderId="0" xfId="2" applyBorder="1"/>
    <xf numFmtId="0" fontId="8" fillId="0" borderId="12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678295</xdr:colOff>
      <xdr:row>0</xdr:row>
      <xdr:rowOff>154986</xdr:rowOff>
    </xdr:from>
    <xdr:to>
      <xdr:col>11</xdr:col>
      <xdr:colOff>72160</xdr:colOff>
      <xdr:row>5</xdr:row>
      <xdr:rowOff>187365</xdr:rowOff>
    </xdr:to>
    <xdr:pic>
      <xdr:nvPicPr>
        <xdr:cNvPr id="2" name="Picture 7" descr="260px-Coat_of_arms_of_Braz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386" y="154986"/>
          <a:ext cx="865910" cy="970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1544203</xdr:colOff>
      <xdr:row>0</xdr:row>
      <xdr:rowOff>129887</xdr:rowOff>
    </xdr:from>
    <xdr:to>
      <xdr:col>6</xdr:col>
      <xdr:colOff>606134</xdr:colOff>
      <xdr:row>6</xdr:row>
      <xdr:rowOff>115455</xdr:rowOff>
    </xdr:to>
    <xdr:pic>
      <xdr:nvPicPr>
        <xdr:cNvPr id="3" name="Imagem 2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48976" y="129887"/>
          <a:ext cx="1096817" cy="111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C1" zoomScale="53" zoomScaleNormal="53" workbookViewId="0">
      <selection activeCell="C37" sqref="C37"/>
    </sheetView>
  </sheetViews>
  <sheetFormatPr defaultRowHeight="15" x14ac:dyDescent="0.25"/>
  <cols>
    <col min="1" max="1" width="13" style="6" customWidth="1"/>
    <col min="2" max="2" width="12.85546875" style="5" customWidth="1"/>
    <col min="3" max="3" width="19" bestFit="1" customWidth="1"/>
    <col min="4" max="4" width="13.28515625" customWidth="1"/>
    <col min="5" max="5" width="12.5703125" customWidth="1"/>
    <col min="6" max="6" width="30.42578125" bestFit="1" customWidth="1"/>
    <col min="7" max="7" width="14.85546875" bestFit="1" customWidth="1"/>
    <col min="8" max="9" width="29.140625" bestFit="1" customWidth="1"/>
    <col min="10" max="10" width="22.140625" customWidth="1"/>
    <col min="11" max="11" width="22" bestFit="1" customWidth="1"/>
    <col min="12" max="14" width="32.140625" bestFit="1" customWidth="1"/>
    <col min="15" max="16" width="34.7109375" bestFit="1" customWidth="1"/>
    <col min="17" max="17" width="29.5703125" bestFit="1" customWidth="1"/>
    <col min="18" max="19" width="34.7109375" bestFit="1" customWidth="1"/>
    <col min="20" max="20" width="25" bestFit="1" customWidth="1"/>
    <col min="21" max="22" width="26.7109375" bestFit="1" customWidth="1"/>
    <col min="23" max="23" width="25" bestFit="1" customWidth="1"/>
    <col min="24" max="24" width="17.5703125" customWidth="1"/>
  </cols>
  <sheetData>
    <row r="1" spans="1:24" s="8" customFormat="1" x14ac:dyDescent="0.25">
      <c r="A1" s="24"/>
      <c r="B1" s="25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5"/>
    </row>
    <row r="2" spans="1:24" s="8" customFormat="1" x14ac:dyDescent="0.25">
      <c r="A2" s="27"/>
      <c r="B2" s="28"/>
      <c r="C2" s="29"/>
      <c r="D2" s="29"/>
      <c r="E2" s="29"/>
      <c r="F2" s="29"/>
      <c r="G2" s="29"/>
      <c r="H2" s="28"/>
      <c r="I2" s="28"/>
      <c r="J2" s="28"/>
      <c r="K2" s="28"/>
      <c r="L2" s="28"/>
      <c r="M2" s="28"/>
      <c r="N2" s="28"/>
    </row>
    <row r="3" spans="1:24" s="8" customFormat="1" x14ac:dyDescent="0.25">
      <c r="A3" s="33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4" s="8" customFormat="1" x14ac:dyDescent="0.25">
      <c r="A4" s="33" t="s">
        <v>41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s="8" customFormat="1" x14ac:dyDescent="0.25">
      <c r="A5" s="35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4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24" x14ac:dyDescent="0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24" x14ac:dyDescent="0.25">
      <c r="A8" s="3" t="s">
        <v>31</v>
      </c>
      <c r="B8" s="9" t="s">
        <v>22</v>
      </c>
      <c r="C8" s="10" t="s">
        <v>1</v>
      </c>
      <c r="D8" s="9" t="s">
        <v>2</v>
      </c>
      <c r="E8" s="9" t="s">
        <v>3</v>
      </c>
      <c r="F8" s="10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10" t="s">
        <v>0</v>
      </c>
      <c r="R8" s="9" t="s">
        <v>15</v>
      </c>
      <c r="S8" s="9" t="s">
        <v>16</v>
      </c>
      <c r="T8" s="9" t="s">
        <v>17</v>
      </c>
      <c r="U8" s="9" t="s">
        <v>18</v>
      </c>
      <c r="V8" s="11"/>
      <c r="W8" s="11"/>
      <c r="X8" s="11"/>
    </row>
    <row r="9" spans="1:24" x14ac:dyDescent="0.25">
      <c r="A9" s="2" t="s">
        <v>24</v>
      </c>
      <c r="B9" s="12" t="s">
        <v>23</v>
      </c>
      <c r="C9" s="4">
        <v>39</v>
      </c>
      <c r="D9" s="1">
        <v>2</v>
      </c>
      <c r="E9" s="1">
        <v>571</v>
      </c>
      <c r="F9" s="4">
        <v>255</v>
      </c>
      <c r="G9" s="1">
        <v>16</v>
      </c>
      <c r="H9" s="1">
        <v>22</v>
      </c>
      <c r="I9" s="1">
        <v>17</v>
      </c>
      <c r="J9" s="1">
        <v>75</v>
      </c>
      <c r="K9" s="1">
        <v>1</v>
      </c>
      <c r="L9" s="1">
        <v>17</v>
      </c>
      <c r="M9" s="1">
        <v>3</v>
      </c>
      <c r="N9" s="1">
        <v>0</v>
      </c>
      <c r="O9" s="1">
        <v>3</v>
      </c>
      <c r="P9" s="1">
        <v>77</v>
      </c>
      <c r="Q9" s="4">
        <v>117</v>
      </c>
      <c r="R9" s="1">
        <v>86</v>
      </c>
      <c r="S9" s="1">
        <v>31</v>
      </c>
      <c r="T9" s="1">
        <v>5</v>
      </c>
      <c r="U9" s="1">
        <v>1337</v>
      </c>
      <c r="V9" s="11"/>
      <c r="W9" s="11"/>
      <c r="X9" s="11"/>
    </row>
    <row r="10" spans="1:24" x14ac:dyDescent="0.25">
      <c r="B10" s="11"/>
      <c r="C10" s="13"/>
      <c r="D10" s="11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3" t="s">
        <v>31</v>
      </c>
      <c r="B11" s="9" t="s">
        <v>22</v>
      </c>
      <c r="C11" s="10" t="s">
        <v>1</v>
      </c>
      <c r="D11" s="9" t="s">
        <v>2</v>
      </c>
      <c r="E11" s="9" t="s">
        <v>3</v>
      </c>
      <c r="F11" s="10" t="s">
        <v>4</v>
      </c>
      <c r="G11" s="9" t="s">
        <v>5</v>
      </c>
      <c r="H11" s="9" t="s">
        <v>6</v>
      </c>
      <c r="I11" s="9" t="s">
        <v>7</v>
      </c>
      <c r="J11" s="9" t="s">
        <v>25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  <c r="P11" s="9" t="s">
        <v>14</v>
      </c>
      <c r="Q11" s="9" t="s">
        <v>26</v>
      </c>
      <c r="R11" s="10" t="s">
        <v>0</v>
      </c>
      <c r="S11" s="9" t="s">
        <v>15</v>
      </c>
      <c r="T11" s="9" t="s">
        <v>16</v>
      </c>
      <c r="U11" s="9" t="s">
        <v>27</v>
      </c>
      <c r="V11" s="9" t="s">
        <v>17</v>
      </c>
      <c r="W11" s="9" t="s">
        <v>18</v>
      </c>
      <c r="X11" s="11"/>
    </row>
    <row r="12" spans="1:24" x14ac:dyDescent="0.25">
      <c r="A12" s="7" t="s">
        <v>34</v>
      </c>
      <c r="B12" s="12" t="s">
        <v>23</v>
      </c>
      <c r="C12" s="4">
        <v>79</v>
      </c>
      <c r="D12" s="1">
        <v>5</v>
      </c>
      <c r="E12" s="1">
        <v>560</v>
      </c>
      <c r="F12" s="4">
        <v>225</v>
      </c>
      <c r="G12" s="1">
        <v>11</v>
      </c>
      <c r="H12" s="1">
        <v>23</v>
      </c>
      <c r="I12" s="1">
        <v>5</v>
      </c>
      <c r="J12" s="1">
        <v>9</v>
      </c>
      <c r="K12" s="1">
        <v>83</v>
      </c>
      <c r="L12" s="1">
        <v>22</v>
      </c>
      <c r="M12" s="1">
        <v>43</v>
      </c>
      <c r="N12" s="1">
        <v>1</v>
      </c>
      <c r="O12" s="1">
        <v>1</v>
      </c>
      <c r="P12" s="1">
        <v>39</v>
      </c>
      <c r="Q12" s="1">
        <v>0</v>
      </c>
      <c r="R12" s="4">
        <v>106</v>
      </c>
      <c r="S12" s="1">
        <v>96</v>
      </c>
      <c r="T12" s="1">
        <v>45</v>
      </c>
      <c r="U12" s="1">
        <v>2</v>
      </c>
      <c r="V12" s="1">
        <v>3</v>
      </c>
      <c r="W12" s="1">
        <v>1358</v>
      </c>
      <c r="X12" s="11"/>
    </row>
    <row r="13" spans="1:24" x14ac:dyDescent="0.25">
      <c r="B13" s="11"/>
      <c r="C13" s="13"/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3" t="s">
        <v>31</v>
      </c>
      <c r="B14" s="9" t="s">
        <v>22</v>
      </c>
      <c r="C14" s="10" t="s">
        <v>1</v>
      </c>
      <c r="D14" s="9" t="s">
        <v>2</v>
      </c>
      <c r="E14" s="9" t="s">
        <v>3</v>
      </c>
      <c r="F14" s="10" t="s">
        <v>4</v>
      </c>
      <c r="G14" s="9" t="s">
        <v>5</v>
      </c>
      <c r="H14" s="9" t="s">
        <v>6</v>
      </c>
      <c r="I14" s="9" t="s">
        <v>7</v>
      </c>
      <c r="J14" s="9" t="s">
        <v>25</v>
      </c>
      <c r="K14" s="9" t="s">
        <v>8</v>
      </c>
      <c r="L14" s="9" t="s">
        <v>28</v>
      </c>
      <c r="M14" s="9" t="s">
        <v>9</v>
      </c>
      <c r="N14" s="9" t="s">
        <v>29</v>
      </c>
      <c r="O14" s="9" t="s">
        <v>10</v>
      </c>
      <c r="P14" s="9" t="s">
        <v>30</v>
      </c>
      <c r="Q14" s="9" t="s">
        <v>11</v>
      </c>
      <c r="R14" s="9" t="s">
        <v>12</v>
      </c>
      <c r="S14" s="9" t="s">
        <v>14</v>
      </c>
      <c r="T14" s="10" t="s">
        <v>0</v>
      </c>
      <c r="U14" s="9" t="s">
        <v>15</v>
      </c>
      <c r="V14" s="9" t="s">
        <v>16</v>
      </c>
      <c r="W14" s="9" t="s">
        <v>17</v>
      </c>
      <c r="X14" s="9" t="s">
        <v>18</v>
      </c>
    </row>
    <row r="15" spans="1:24" x14ac:dyDescent="0.25">
      <c r="A15" s="2" t="s">
        <v>32</v>
      </c>
      <c r="B15" s="12" t="s">
        <v>23</v>
      </c>
      <c r="C15" s="4">
        <v>101</v>
      </c>
      <c r="D15" s="1">
        <v>9</v>
      </c>
      <c r="E15" s="1">
        <v>569</v>
      </c>
      <c r="F15" s="4">
        <v>282</v>
      </c>
      <c r="G15" s="1">
        <v>9</v>
      </c>
      <c r="H15" s="1">
        <v>12</v>
      </c>
      <c r="I15" s="1">
        <v>15</v>
      </c>
      <c r="J15" s="1">
        <v>40</v>
      </c>
      <c r="K15" s="1">
        <v>95</v>
      </c>
      <c r="L15" s="1">
        <v>6</v>
      </c>
      <c r="M15" s="1">
        <v>22</v>
      </c>
      <c r="N15" s="1">
        <v>1</v>
      </c>
      <c r="O15" s="1">
        <v>81</v>
      </c>
      <c r="P15" s="1">
        <v>1</v>
      </c>
      <c r="Q15" s="1">
        <v>1</v>
      </c>
      <c r="R15" s="1">
        <v>15</v>
      </c>
      <c r="S15" s="1">
        <v>14</v>
      </c>
      <c r="T15" s="4">
        <v>130</v>
      </c>
      <c r="U15" s="1">
        <v>78</v>
      </c>
      <c r="V15" s="1">
        <v>29</v>
      </c>
      <c r="W15" s="1">
        <v>1</v>
      </c>
      <c r="X15" s="1">
        <v>1511</v>
      </c>
    </row>
    <row r="16" spans="1:24" x14ac:dyDescent="0.25">
      <c r="B16" s="11"/>
      <c r="C16" s="13"/>
      <c r="D16" s="11"/>
      <c r="E16" s="11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3" t="s">
        <v>31</v>
      </c>
      <c r="B17" s="9" t="s">
        <v>22</v>
      </c>
      <c r="C17" s="10" t="s">
        <v>1</v>
      </c>
      <c r="D17" s="9" t="s">
        <v>2</v>
      </c>
      <c r="E17" s="9" t="s">
        <v>3</v>
      </c>
      <c r="F17" s="10" t="s">
        <v>4</v>
      </c>
      <c r="G17" s="9" t="s">
        <v>5</v>
      </c>
      <c r="H17" s="9" t="s">
        <v>6</v>
      </c>
      <c r="I17" s="9" t="s">
        <v>7</v>
      </c>
      <c r="J17" s="9" t="s">
        <v>25</v>
      </c>
      <c r="K17" s="9" t="s">
        <v>8</v>
      </c>
      <c r="L17" s="9" t="s">
        <v>28</v>
      </c>
      <c r="M17" s="9" t="s">
        <v>9</v>
      </c>
      <c r="N17" s="9" t="s">
        <v>10</v>
      </c>
      <c r="O17" s="9" t="s">
        <v>11</v>
      </c>
      <c r="P17" s="9" t="s">
        <v>12</v>
      </c>
      <c r="Q17" s="9" t="s">
        <v>13</v>
      </c>
      <c r="R17" s="9" t="s">
        <v>14</v>
      </c>
      <c r="S17" s="10" t="s">
        <v>0</v>
      </c>
      <c r="T17" s="9" t="s">
        <v>15</v>
      </c>
      <c r="U17" s="9" t="s">
        <v>16</v>
      </c>
      <c r="V17" s="9" t="s">
        <v>27</v>
      </c>
      <c r="W17" s="9" t="s">
        <v>17</v>
      </c>
      <c r="X17" s="9" t="s">
        <v>18</v>
      </c>
    </row>
    <row r="18" spans="1:24" x14ac:dyDescent="0.25">
      <c r="A18" s="2" t="s">
        <v>33</v>
      </c>
      <c r="B18" s="12" t="s">
        <v>23</v>
      </c>
      <c r="C18" s="4">
        <v>103</v>
      </c>
      <c r="D18" s="1">
        <v>9</v>
      </c>
      <c r="E18" s="1">
        <v>566</v>
      </c>
      <c r="F18" s="4">
        <v>260</v>
      </c>
      <c r="G18" s="1">
        <v>3</v>
      </c>
      <c r="H18" s="1">
        <v>22</v>
      </c>
      <c r="I18" s="1">
        <v>7</v>
      </c>
      <c r="J18" s="1">
        <v>4</v>
      </c>
      <c r="K18" s="1">
        <v>106</v>
      </c>
      <c r="L18" s="1">
        <v>2</v>
      </c>
      <c r="M18" s="1">
        <v>53</v>
      </c>
      <c r="N18" s="1">
        <v>48</v>
      </c>
      <c r="O18" s="1">
        <v>2</v>
      </c>
      <c r="P18" s="1">
        <v>0</v>
      </c>
      <c r="Q18" s="1">
        <v>1</v>
      </c>
      <c r="R18" s="1">
        <v>11</v>
      </c>
      <c r="S18" s="4">
        <v>121</v>
      </c>
      <c r="T18" s="1">
        <v>72</v>
      </c>
      <c r="U18" s="1">
        <v>63</v>
      </c>
      <c r="V18" s="1">
        <v>1</v>
      </c>
      <c r="W18" s="1">
        <v>4</v>
      </c>
      <c r="X18" s="1">
        <v>1458</v>
      </c>
    </row>
    <row r="19" spans="1:24" x14ac:dyDescent="0.25">
      <c r="B19" s="11"/>
      <c r="C19" s="13"/>
      <c r="D19" s="11"/>
      <c r="E19" s="11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3" t="s">
        <v>31</v>
      </c>
      <c r="B20" s="9" t="s">
        <v>22</v>
      </c>
      <c r="C20" s="10" t="s">
        <v>1</v>
      </c>
      <c r="D20" s="9" t="s">
        <v>2</v>
      </c>
      <c r="E20" s="9" t="s">
        <v>3</v>
      </c>
      <c r="F20" s="10" t="s">
        <v>4</v>
      </c>
      <c r="G20" s="9" t="s">
        <v>6</v>
      </c>
      <c r="H20" s="9" t="s">
        <v>7</v>
      </c>
      <c r="I20" s="9" t="s">
        <v>25</v>
      </c>
      <c r="J20" s="9" t="s">
        <v>8</v>
      </c>
      <c r="K20" s="9" t="s">
        <v>28</v>
      </c>
      <c r="L20" s="9" t="s">
        <v>9</v>
      </c>
      <c r="M20" s="9" t="s">
        <v>10</v>
      </c>
      <c r="N20" s="9" t="s">
        <v>12</v>
      </c>
      <c r="O20" s="9" t="s">
        <v>14</v>
      </c>
      <c r="P20" s="9" t="s">
        <v>15</v>
      </c>
      <c r="Q20" s="9" t="s">
        <v>16</v>
      </c>
      <c r="R20" s="9" t="s">
        <v>18</v>
      </c>
      <c r="S20" s="11"/>
      <c r="T20" s="11"/>
      <c r="U20" s="11"/>
      <c r="V20" s="11"/>
      <c r="W20" s="11"/>
      <c r="X20" s="11"/>
    </row>
    <row r="21" spans="1:24" x14ac:dyDescent="0.25">
      <c r="A21" s="2" t="s">
        <v>35</v>
      </c>
      <c r="B21" s="12" t="s">
        <v>23</v>
      </c>
      <c r="C21" s="4">
        <v>91</v>
      </c>
      <c r="D21" s="1">
        <v>2</v>
      </c>
      <c r="E21" s="1">
        <v>6</v>
      </c>
      <c r="F21" s="4">
        <v>1</v>
      </c>
      <c r="G21" s="1">
        <v>19</v>
      </c>
      <c r="H21" s="1">
        <v>11</v>
      </c>
      <c r="I21" s="1">
        <v>10</v>
      </c>
      <c r="J21" s="1">
        <v>115</v>
      </c>
      <c r="K21" s="1">
        <v>6</v>
      </c>
      <c r="L21" s="1">
        <v>16</v>
      </c>
      <c r="M21" s="1">
        <v>105</v>
      </c>
      <c r="N21" s="1">
        <v>1010</v>
      </c>
      <c r="O21" s="1">
        <v>14</v>
      </c>
      <c r="P21" s="1">
        <v>92</v>
      </c>
      <c r="Q21" s="1">
        <v>47</v>
      </c>
      <c r="R21" s="1">
        <v>1545</v>
      </c>
      <c r="S21" s="11"/>
      <c r="T21" s="11"/>
      <c r="U21" s="11"/>
      <c r="V21" s="11"/>
      <c r="W21" s="11"/>
      <c r="X21" s="11"/>
    </row>
    <row r="23" spans="1:24" ht="15.75" thickBot="1" x14ac:dyDescent="0.3"/>
    <row r="24" spans="1:24" x14ac:dyDescent="0.25">
      <c r="F24" s="14" t="s">
        <v>39</v>
      </c>
      <c r="G24" s="14" t="s">
        <v>20</v>
      </c>
      <c r="H24" s="20" t="s">
        <v>19</v>
      </c>
      <c r="I24" s="14" t="s">
        <v>21</v>
      </c>
      <c r="J24" s="15" t="s">
        <v>19</v>
      </c>
    </row>
    <row r="25" spans="1:24" x14ac:dyDescent="0.25">
      <c r="F25" s="22" t="s">
        <v>24</v>
      </c>
      <c r="G25" s="17">
        <f>F9+Q9</f>
        <v>372</v>
      </c>
      <c r="H25" s="16">
        <f>G25/U9</f>
        <v>0.27823485415108451</v>
      </c>
      <c r="I25" s="22">
        <v>39</v>
      </c>
      <c r="J25" s="18">
        <f>I25/U9</f>
        <v>2.9169783096484669E-2</v>
      </c>
    </row>
    <row r="26" spans="1:24" x14ac:dyDescent="0.25">
      <c r="F26" s="22" t="s">
        <v>34</v>
      </c>
      <c r="G26" s="17">
        <f>F12+R12</f>
        <v>331</v>
      </c>
      <c r="H26" s="16">
        <f>G26/W12</f>
        <v>0.24374079528718703</v>
      </c>
      <c r="I26" s="22">
        <v>79</v>
      </c>
      <c r="J26" s="18">
        <f>I26/W12</f>
        <v>5.8173784977908691E-2</v>
      </c>
    </row>
    <row r="27" spans="1:24" x14ac:dyDescent="0.25">
      <c r="F27" s="22" t="s">
        <v>32</v>
      </c>
      <c r="G27" s="17">
        <f>F15+S15</f>
        <v>296</v>
      </c>
      <c r="H27" s="16">
        <f xml:space="preserve"> G27/X15</f>
        <v>0.19589675711449372</v>
      </c>
      <c r="I27" s="22">
        <v>101</v>
      </c>
      <c r="J27" s="18">
        <f>I27/X15</f>
        <v>6.6843150231634674E-2</v>
      </c>
    </row>
    <row r="28" spans="1:24" x14ac:dyDescent="0.25">
      <c r="F28" s="22" t="s">
        <v>33</v>
      </c>
      <c r="G28" s="17">
        <f>F18+S18</f>
        <v>381</v>
      </c>
      <c r="H28" s="16">
        <f>G28/X18</f>
        <v>0.26131687242798352</v>
      </c>
      <c r="I28" s="22">
        <v>103</v>
      </c>
      <c r="J28" s="18">
        <f>I28/X18</f>
        <v>7.0644718792866948E-2</v>
      </c>
    </row>
    <row r="29" spans="1:24" ht="15.75" thickBot="1" x14ac:dyDescent="0.3">
      <c r="F29" s="19" t="s">
        <v>35</v>
      </c>
      <c r="G29" s="19" t="s">
        <v>37</v>
      </c>
      <c r="H29" s="21" t="s">
        <v>37</v>
      </c>
      <c r="I29" s="19">
        <v>91</v>
      </c>
      <c r="J29" s="23">
        <f>I29/R21</f>
        <v>5.8899676375404532E-2</v>
      </c>
    </row>
    <row r="31" spans="1:24" x14ac:dyDescent="0.25">
      <c r="C31" s="8"/>
      <c r="D31" s="8" t="s">
        <v>44</v>
      </c>
      <c r="E31" s="8"/>
      <c r="F31" s="8"/>
      <c r="G31" s="8"/>
      <c r="H31" s="8"/>
      <c r="I31" s="8"/>
      <c r="J31" s="8"/>
    </row>
    <row r="32" spans="1:24" x14ac:dyDescent="0.25">
      <c r="C32" s="8"/>
      <c r="D32" s="8" t="s">
        <v>36</v>
      </c>
      <c r="E32" s="8"/>
      <c r="F32" s="8"/>
      <c r="G32" s="8"/>
      <c r="H32" s="8"/>
      <c r="I32" s="8"/>
      <c r="J32" s="8"/>
    </row>
    <row r="34" spans="4:5" x14ac:dyDescent="0.25">
      <c r="D34" s="32" t="s">
        <v>37</v>
      </c>
      <c r="E34" t="s">
        <v>38</v>
      </c>
    </row>
  </sheetData>
  <mergeCells count="4">
    <mergeCell ref="A3:N3"/>
    <mergeCell ref="A4:N4"/>
    <mergeCell ref="A5:N5"/>
    <mergeCell ref="A6:N6"/>
  </mergeCells>
  <conditionalFormatting sqref="H25:H2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{CF42C78F-C11D-4D25-AE02-82548DCF54C5}</x14:id>
        </ext>
      </extLst>
    </cfRule>
  </conditionalFormatting>
  <conditionalFormatting sqref="J25:J2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{E956C0AD-5173-4204-82AC-AE3BED4D46DB}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42C78F-C11D-4D25-AE02-82548DCF5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H25:H29</xm:sqref>
        </x14:conditionalFormatting>
        <x14:conditionalFormatting xmlns:xm="http://schemas.microsoft.com/office/excel/2006/main">
          <x14:cfRule type="dataBar" id="{E956C0AD-5173-4204-82AC-AE3BED4D4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J25:J29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2016.1 a 2018.1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Acadêmico</dc:creator>
  <cp:lastModifiedBy>Acadêmico</cp:lastModifiedBy>
  <cp:lastPrinted>2018-08-21T13:58:32Z</cp:lastPrinted>
  <dcterms:created xsi:type="dcterms:W3CDTF">2018-08-20T11:52:05Z</dcterms:created>
  <dcterms:modified xsi:type="dcterms:W3CDTF">2018-08-28T12:03:17Z</dcterms:modified>
</cp:coreProperties>
</file>