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Windows="1"/>
  <bookViews>
    <workbookView xWindow="0" yWindow="0" windowWidth="14370" windowHeight="4650" tabRatio="968" activeTab="0"/>
  </bookViews>
  <sheets>
    <sheet name="Pecém 2019.1" sheetId="1" r:id="rId1"/>
    <sheet name="Pecém 2019.2" sheetId="2" r:id="rId2"/>
    <sheet name="2017.2" sheetId="3" state="hidden" r:id="rId3"/>
    <sheet name="2018.1" sheetId="4" state="hidden" r:id="rId4"/>
    <sheet name="2018.2" sheetId="5" state="hidden" r:id="rId5"/>
    <sheet name="2019.1" sheetId="6" state="hidden" r:id="rId6"/>
  </sheets>
  <definedNames>
    <definedName name="a">'Pecém 2019.1'!#REF!</definedName>
  </definedNames>
  <calcPr fullCalcOnLoad="1"/>
</workbook>
</file>

<file path=xl/sharedStrings.xml><?xml version="1.0" encoding="utf-8"?>
<sst xmlns="http://schemas.openxmlformats.org/spreadsheetml/2006/main" count="740" uniqueCount="155">
  <si>
    <t>Feriado</t>
  </si>
  <si>
    <t>S</t>
  </si>
  <si>
    <t>T</t>
  </si>
  <si>
    <t>Q</t>
  </si>
  <si>
    <t>D</t>
  </si>
  <si>
    <t>OUTUBRO</t>
  </si>
  <si>
    <t>NOVEMBRO</t>
  </si>
  <si>
    <t>Feriado Nacional (Finados)</t>
  </si>
  <si>
    <t>Feriado Nacional (Proclamação da República)</t>
  </si>
  <si>
    <t>DEZEMBRO</t>
  </si>
  <si>
    <t>Dias letivos</t>
  </si>
  <si>
    <t>Total de dias letivos</t>
  </si>
  <si>
    <t>Dias Letivos</t>
  </si>
  <si>
    <t>Férias Docentes</t>
  </si>
  <si>
    <t>Legenda</t>
  </si>
  <si>
    <t>Encontro Pedagógico</t>
  </si>
  <si>
    <t>Início do semestre letivo</t>
  </si>
  <si>
    <t>Férias docente</t>
  </si>
  <si>
    <t>Recesso escolar</t>
  </si>
  <si>
    <t>Feriados</t>
  </si>
  <si>
    <t>Final de semana</t>
  </si>
  <si>
    <t>Prova Final</t>
  </si>
  <si>
    <t>Recesso escolar (Carnaval)</t>
  </si>
  <si>
    <t>Feriado Estadual (São José)</t>
  </si>
  <si>
    <t>Feriado Nacional (Dia do Trabalho)</t>
  </si>
  <si>
    <t>Recesso escolar (Matricula dos alunos)</t>
  </si>
  <si>
    <t>Encontro pedagógico</t>
  </si>
  <si>
    <t>Dias Letivos de outro semestre</t>
  </si>
  <si>
    <t>sábados letivos</t>
  </si>
  <si>
    <t>Feriado Municipal (Dia do Município)</t>
  </si>
  <si>
    <t>Fim do semestre letivo</t>
  </si>
  <si>
    <t>Férias docentes</t>
  </si>
  <si>
    <t>Feriado Nacional (Nossa Senhora Aparecida)</t>
  </si>
  <si>
    <t>Dia dos professores</t>
  </si>
  <si>
    <t>Feriado Nacional (Servidor público)</t>
  </si>
  <si>
    <t>Feriado Nacional (Natal)</t>
  </si>
  <si>
    <t>Feriado Nacional (Ano Novo)</t>
  </si>
  <si>
    <t>sábado letivo</t>
  </si>
  <si>
    <t>São José</t>
  </si>
  <si>
    <t>Recesso escolar (Semana Santa)</t>
  </si>
  <si>
    <t>Feriado Nacional (Sexta-feira da Paixão)</t>
  </si>
  <si>
    <t>Feriado Nacional (Tiradentes)</t>
  </si>
  <si>
    <t>3 a 5</t>
  </si>
  <si>
    <t>Recesso Escolar</t>
  </si>
  <si>
    <t>Feriado Nacional (Corpus Christi)</t>
  </si>
  <si>
    <t>23 e 24</t>
  </si>
  <si>
    <t>Inicio do semestre letivo 2017.2</t>
  </si>
  <si>
    <t>SEMESTRE LETIVO 2017.2</t>
  </si>
  <si>
    <t>Dias Letivos 2017.2</t>
  </si>
  <si>
    <t>22 a 31</t>
  </si>
  <si>
    <t>10 dias ano 2017</t>
  </si>
  <si>
    <t>Obs.: As férias inicia no dia 1 de janeiro para completar os 45 dias de férias no ano 2018</t>
  </si>
  <si>
    <t>1 a 21</t>
  </si>
  <si>
    <t>21 dias ano 2018</t>
  </si>
  <si>
    <t>12 e 14</t>
  </si>
  <si>
    <t>Recesso Escolar (Carnaval)</t>
  </si>
  <si>
    <t>Feriado Naciaonal (carnaval)</t>
  </si>
  <si>
    <t>Feriado Estadual (Consiencia Negra)</t>
  </si>
  <si>
    <t>Domingo de pascoa</t>
  </si>
  <si>
    <t>Encerramento do semestre letivo 2017.2</t>
  </si>
  <si>
    <t>2 a 4</t>
  </si>
  <si>
    <t>Provas Finais do semestre 2017.2</t>
  </si>
  <si>
    <t>6 a 11</t>
  </si>
  <si>
    <t>Recesso escolar (Matrículas dos alunos)</t>
  </si>
  <si>
    <t>12 e 13</t>
  </si>
  <si>
    <t>20, 23 e 24</t>
  </si>
  <si>
    <t>Início do semestre letivo 2018.1</t>
  </si>
  <si>
    <t>25/04 a</t>
  </si>
  <si>
    <t>5 a 11</t>
  </si>
  <si>
    <t>Sabados e Domingos não letivos</t>
  </si>
  <si>
    <t>Dia de São João</t>
  </si>
  <si>
    <t>12 a 25</t>
  </si>
  <si>
    <t>Encerramento do semestre letivo 2018.1</t>
  </si>
  <si>
    <t>28 a 30</t>
  </si>
  <si>
    <t>Provas finais do semestre letivo 2018.1</t>
  </si>
  <si>
    <t>Recesso escolar (Matrícula dos alunos)</t>
  </si>
  <si>
    <t>Descrição</t>
  </si>
  <si>
    <t>Ano</t>
  </si>
  <si>
    <t>Feriado Naciaonal (Independência do Brasil)</t>
  </si>
  <si>
    <t>Início do semestre letivo 2018.2</t>
  </si>
  <si>
    <t>Encerramento do semestre letivo 2018.2</t>
  </si>
  <si>
    <t>11 a 13</t>
  </si>
  <si>
    <t>Provas finais do semestre letivo 2018.2</t>
  </si>
  <si>
    <t>14 a 20</t>
  </si>
  <si>
    <t>Início do semestre letivo 2019.1</t>
  </si>
  <si>
    <t>4 e 6</t>
  </si>
  <si>
    <t>Feriado Naciaonal (Carnaval)</t>
  </si>
  <si>
    <t>Feriado Municipal (Padre Cíciero)</t>
  </si>
  <si>
    <t>Domingo de pascoa e Tiradentes</t>
  </si>
  <si>
    <t>São João</t>
  </si>
  <si>
    <t>Encerramento do semestre letivo 2019.1</t>
  </si>
  <si>
    <t>10 a 12</t>
  </si>
  <si>
    <t>Provas Finais do semestre letivo 2019.1</t>
  </si>
  <si>
    <t>Provas Finais</t>
  </si>
  <si>
    <t>Encerramento da 1ª Etapa</t>
  </si>
  <si>
    <t>Confraternização Universal</t>
  </si>
  <si>
    <t>Dia do trabalho</t>
  </si>
  <si>
    <t>Corpus Christi</t>
  </si>
  <si>
    <t>Dia do Servidor público</t>
  </si>
  <si>
    <t>Dia de Finados</t>
  </si>
  <si>
    <t>Proclamação da Recública</t>
  </si>
  <si>
    <t>Natal</t>
  </si>
  <si>
    <t>Sábado letivo</t>
  </si>
  <si>
    <t>Feriado municipal - Caucaia - Nossa Senhora dos Prazeres</t>
  </si>
  <si>
    <t>Recesso</t>
  </si>
  <si>
    <t>Conselho de classe</t>
  </si>
  <si>
    <t>Carnaval</t>
  </si>
  <si>
    <t>Quarta-feira de cinzas</t>
  </si>
  <si>
    <t>Semana Santa</t>
  </si>
  <si>
    <t>Sábado Letivo</t>
  </si>
  <si>
    <t>Encerramento da etapa</t>
  </si>
  <si>
    <t>Conselho de classe deliberativo</t>
  </si>
  <si>
    <t>Conselho de classe prognóstico</t>
  </si>
  <si>
    <t>Encerramento da 1ª etapa</t>
  </si>
  <si>
    <t>Conselho de Classe prognóstico</t>
  </si>
  <si>
    <t>Conselho de Classe deliberativo</t>
  </si>
  <si>
    <t>Férias docentes (20 dias)</t>
  </si>
  <si>
    <t>22 e 23</t>
  </si>
  <si>
    <t>SEMESTRE LETIVO 2019.1</t>
  </si>
  <si>
    <t>Férias docentes (19 dias)</t>
  </si>
  <si>
    <t>Janeiro de 2019</t>
  </si>
  <si>
    <t>Início do semestre 2019.1</t>
  </si>
  <si>
    <t>Fevereiro de 2019</t>
  </si>
  <si>
    <t>Março de 2019</t>
  </si>
  <si>
    <t>Abril de 2019</t>
  </si>
  <si>
    <t>Maio de 2019</t>
  </si>
  <si>
    <t>Junho de 2019</t>
  </si>
  <si>
    <t>Julho de 2019</t>
  </si>
  <si>
    <t>Início do Semestre Letivo 2019.2</t>
  </si>
  <si>
    <t>1 a 19</t>
  </si>
  <si>
    <t>Data Magna</t>
  </si>
  <si>
    <t>Referente à segunda-feira (N1)</t>
  </si>
  <si>
    <t>Referente à terça-feira (N1)</t>
  </si>
  <si>
    <t>Tiradentes</t>
  </si>
  <si>
    <t>Fim do Semestre 2019.1</t>
  </si>
  <si>
    <t>SEMESTRE LETIVO 2019.2</t>
  </si>
  <si>
    <t>Agosto de 2019</t>
  </si>
  <si>
    <t>Setembro de 2019</t>
  </si>
  <si>
    <t>Outubro de 2019</t>
  </si>
  <si>
    <t>Novembro de 2019</t>
  </si>
  <si>
    <t>Dezembro de 2019</t>
  </si>
  <si>
    <t>Independência do Brasil</t>
  </si>
  <si>
    <t>Nossa Senhora Aparecida</t>
  </si>
  <si>
    <t>Dia do professor</t>
  </si>
  <si>
    <t>17 a 19</t>
  </si>
  <si>
    <t>Relativo à sexta-feira (N1)</t>
  </si>
  <si>
    <t>Fim do Semestre 2019.2</t>
  </si>
  <si>
    <t>Provas finais do semestre letivo 2019.2</t>
  </si>
  <si>
    <t>Provas finais do semestre letivo 2019.1</t>
  </si>
  <si>
    <t>26 a 31</t>
  </si>
  <si>
    <t>2 a 21</t>
  </si>
  <si>
    <t>Referente à quarta-feira (N2)</t>
  </si>
  <si>
    <t>25 a 27</t>
  </si>
  <si>
    <t>Relativo à segunda-feira (N2)</t>
  </si>
  <si>
    <t>Férias docentes (6 dias)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</si>
</sst>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m&quot; de &quot;yyyy"/>
    <numFmt numFmtId="165" formatCode="d/mmm"/>
    <numFmt numFmtId="166" formatCode="d/m/yyyy\ hh:mm"/>
  </numFmts>
  <fonts count="38">
    <font>
      <sz val="11"/>
      <color rgb="FF000000"/>
      <name val="Calibri"/>
      <family val="2"/>
    </font>
    <font>
      <sz val="11"/>
      <color indexed="63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6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i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FF0000"/>
      <name val="Calibri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95373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8EB4E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2" fillId="0" borderId="0" applyBorder="0" applyAlignment="0" applyProtection="0"/>
    <xf numFmtId="0" fontId="27" fillId="21" borderId="5" applyNumberFormat="0" applyAlignment="0" applyProtection="0"/>
    <xf numFmtId="41" fontId="2" fillId="0" borderId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3" fontId="2" fillId="0" borderId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5" fillId="34" borderId="0" xfId="0" applyFont="1" applyFill="1" applyBorder="1" applyAlignment="1">
      <alignment vertical="center"/>
    </xf>
    <xf numFmtId="0" fontId="35" fillId="34" borderId="0" xfId="0" applyFont="1" applyFill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3" fillId="37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3" fillId="39" borderId="0" xfId="0" applyFont="1" applyFill="1" applyAlignment="1">
      <alignment horizontal="center" vertical="center"/>
    </xf>
    <xf numFmtId="0" fontId="3" fillId="40" borderId="0" xfId="0" applyFont="1" applyFill="1" applyAlignment="1">
      <alignment horizontal="center" vertical="center"/>
    </xf>
    <xf numFmtId="0" fontId="3" fillId="36" borderId="0" xfId="0" applyFont="1" applyFill="1" applyAlignment="1">
      <alignment horizontal="center" vertical="center"/>
    </xf>
    <xf numFmtId="0" fontId="3" fillId="41" borderId="0" xfId="0" applyFont="1" applyFill="1" applyAlignment="1">
      <alignment horizontal="center" vertical="center"/>
    </xf>
    <xf numFmtId="0" fontId="3" fillId="4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43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44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6" fillId="45" borderId="0" xfId="0" applyFont="1" applyFill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35" fillId="0" borderId="0" xfId="0" applyFont="1" applyAlignment="1">
      <alignment horizontal="right" vertical="center"/>
    </xf>
    <xf numFmtId="0" fontId="3" fillId="40" borderId="10" xfId="0" applyFont="1" applyFill="1" applyBorder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0" fillId="38" borderId="0" xfId="0" applyFont="1" applyFill="1" applyBorder="1" applyAlignment="1">
      <alignment horizontal="center" vertical="center"/>
    </xf>
    <xf numFmtId="0" fontId="3" fillId="38" borderId="0" xfId="0" applyFont="1" applyFill="1" applyAlignment="1">
      <alignment horizontal="center" vertical="center"/>
    </xf>
    <xf numFmtId="0" fontId="3" fillId="46" borderId="0" xfId="0" applyFont="1" applyFill="1" applyAlignment="1">
      <alignment horizontal="center" vertical="center"/>
    </xf>
    <xf numFmtId="0" fontId="0" fillId="46" borderId="0" xfId="0" applyFont="1" applyFill="1" applyAlignment="1">
      <alignment horizontal="center" vertical="center"/>
    </xf>
    <xf numFmtId="0" fontId="0" fillId="47" borderId="0" xfId="0" applyFont="1" applyFill="1" applyAlignment="1">
      <alignment horizontal="center" vertical="center"/>
    </xf>
    <xf numFmtId="0" fontId="0" fillId="40" borderId="0" xfId="0" applyFont="1" applyFill="1" applyAlignment="1">
      <alignment horizontal="center" vertical="center"/>
    </xf>
    <xf numFmtId="0" fontId="0" fillId="47" borderId="0" xfId="0" applyFill="1" applyAlignment="1">
      <alignment horizontal="center" vertical="center"/>
    </xf>
    <xf numFmtId="0" fontId="3" fillId="47" borderId="0" xfId="0" applyFont="1" applyFill="1" applyAlignment="1">
      <alignment horizontal="center" vertical="center"/>
    </xf>
    <xf numFmtId="0" fontId="36" fillId="48" borderId="0" xfId="0" applyFont="1" applyFill="1" applyAlignment="1">
      <alignment horizontal="center" vertical="center"/>
    </xf>
    <xf numFmtId="0" fontId="0" fillId="48" borderId="0" xfId="0" applyFont="1" applyFill="1" applyBorder="1" applyAlignment="1">
      <alignment horizontal="center" vertical="center"/>
    </xf>
    <xf numFmtId="0" fontId="0" fillId="49" borderId="0" xfId="0" applyFont="1" applyFill="1" applyBorder="1" applyAlignment="1">
      <alignment horizontal="center" vertical="center"/>
    </xf>
    <xf numFmtId="0" fontId="0" fillId="43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0" fontId="37" fillId="37" borderId="0" xfId="0" applyFont="1" applyFill="1" applyAlignment="1">
      <alignment horizontal="center" vertical="center"/>
    </xf>
    <xf numFmtId="0" fontId="3" fillId="36" borderId="0" xfId="0" applyFont="1" applyFill="1" applyBorder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37" fillId="36" borderId="0" xfId="0" applyFont="1" applyFill="1" applyAlignment="1">
      <alignment horizontal="center" vertical="center"/>
    </xf>
    <xf numFmtId="0" fontId="3" fillId="38" borderId="0" xfId="0" applyFont="1" applyFill="1" applyBorder="1" applyAlignment="1">
      <alignment horizontal="center" vertical="center"/>
    </xf>
    <xf numFmtId="0" fontId="3" fillId="46" borderId="0" xfId="0" applyFont="1" applyFill="1" applyBorder="1" applyAlignment="1">
      <alignment horizontal="center" vertical="center"/>
    </xf>
    <xf numFmtId="0" fontId="3" fillId="50" borderId="0" xfId="0" applyFont="1" applyFill="1" applyBorder="1" applyAlignment="1">
      <alignment horizontal="center" vertical="center"/>
    </xf>
    <xf numFmtId="0" fontId="0" fillId="50" borderId="0" xfId="0" applyFill="1" applyAlignment="1">
      <alignment horizontal="center" vertical="center"/>
    </xf>
    <xf numFmtId="0" fontId="3" fillId="50" borderId="0" xfId="0" applyFont="1" applyFill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0" fillId="51" borderId="10" xfId="0" applyFill="1" applyBorder="1" applyAlignment="1">
      <alignment horizontal="center" vertical="center"/>
    </xf>
    <xf numFmtId="0" fontId="3" fillId="41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44" borderId="10" xfId="0" applyFont="1" applyFill="1" applyBorder="1" applyAlignment="1">
      <alignment horizontal="center" vertical="center"/>
    </xf>
    <xf numFmtId="0" fontId="3" fillId="52" borderId="10" xfId="0" applyFont="1" applyFill="1" applyBorder="1" applyAlignment="1">
      <alignment horizontal="center" vertical="center"/>
    </xf>
    <xf numFmtId="0" fontId="3" fillId="53" borderId="10" xfId="0" applyFont="1" applyFill="1" applyBorder="1" applyAlignment="1">
      <alignment horizontal="center" vertical="center"/>
    </xf>
    <xf numFmtId="0" fontId="0" fillId="54" borderId="10" xfId="0" applyFill="1" applyBorder="1" applyAlignment="1">
      <alignment horizontal="center" vertical="center"/>
    </xf>
    <xf numFmtId="0" fontId="0" fillId="55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0" fontId="3" fillId="36" borderId="10" xfId="0" applyFont="1" applyFill="1" applyBorder="1" applyAlignment="1">
      <alignment horizontal="center" vertical="center"/>
    </xf>
    <xf numFmtId="0" fontId="0" fillId="56" borderId="10" xfId="0" applyFont="1" applyFill="1" applyBorder="1" applyAlignment="1">
      <alignment horizontal="center" vertical="center"/>
    </xf>
    <xf numFmtId="0" fontId="3" fillId="57" borderId="10" xfId="0" applyFont="1" applyFill="1" applyBorder="1" applyAlignment="1">
      <alignment horizontal="center" vertical="center"/>
    </xf>
    <xf numFmtId="0" fontId="0" fillId="58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56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58" borderId="10" xfId="0" applyFont="1" applyFill="1" applyBorder="1" applyAlignment="1">
      <alignment horizontal="center" vertical="center"/>
    </xf>
    <xf numFmtId="0" fontId="0" fillId="59" borderId="10" xfId="0" applyFont="1" applyFill="1" applyBorder="1" applyAlignment="1">
      <alignment horizontal="center" vertical="center"/>
    </xf>
    <xf numFmtId="0" fontId="0" fillId="60" borderId="10" xfId="0" applyFill="1" applyBorder="1" applyAlignment="1">
      <alignment horizontal="center" vertical="center"/>
    </xf>
    <xf numFmtId="0" fontId="0" fillId="61" borderId="0" xfId="0" applyFill="1" applyAlignment="1">
      <alignment/>
    </xf>
    <xf numFmtId="0" fontId="0" fillId="0" borderId="0" xfId="0" applyAlignment="1">
      <alignment horizontal="center"/>
    </xf>
    <xf numFmtId="0" fontId="0" fillId="36" borderId="0" xfId="0" applyFill="1" applyBorder="1" applyAlignment="1">
      <alignment horizontal="center" vertical="center"/>
    </xf>
    <xf numFmtId="0" fontId="0" fillId="62" borderId="0" xfId="0" applyFill="1" applyAlignment="1">
      <alignment/>
    </xf>
    <xf numFmtId="0" fontId="0" fillId="62" borderId="10" xfId="0" applyFont="1" applyFill="1" applyBorder="1" applyAlignment="1">
      <alignment horizontal="center" vertical="center"/>
    </xf>
    <xf numFmtId="0" fontId="0" fillId="6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3" fillId="40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3" fillId="42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38" borderId="10" xfId="0" applyFont="1" applyFill="1" applyBorder="1" applyAlignment="1">
      <alignment horizontal="center" vertical="center"/>
    </xf>
    <xf numFmtId="0" fontId="3" fillId="57" borderId="10" xfId="0" applyFont="1" applyFill="1" applyBorder="1" applyAlignment="1">
      <alignment horizontal="center" vertical="center"/>
    </xf>
    <xf numFmtId="0" fontId="3" fillId="52" borderId="10" xfId="0" applyFont="1" applyFill="1" applyBorder="1" applyAlignment="1">
      <alignment horizontal="center" vertical="center"/>
    </xf>
    <xf numFmtId="0" fontId="0" fillId="56" borderId="10" xfId="0" applyFont="1" applyFill="1" applyBorder="1" applyAlignment="1">
      <alignment horizontal="center" vertical="center"/>
    </xf>
    <xf numFmtId="0" fontId="0" fillId="64" borderId="10" xfId="0" applyFont="1" applyFill="1" applyBorder="1" applyAlignment="1">
      <alignment horizontal="center" vertical="center"/>
    </xf>
    <xf numFmtId="0" fontId="3" fillId="53" borderId="10" xfId="0" applyFont="1" applyFill="1" applyBorder="1" applyAlignment="1">
      <alignment horizontal="center" vertical="center"/>
    </xf>
    <xf numFmtId="0" fontId="0" fillId="54" borderId="10" xfId="0" applyFont="1" applyFill="1" applyBorder="1" applyAlignment="1">
      <alignment horizontal="center" vertical="center"/>
    </xf>
    <xf numFmtId="0" fontId="0" fillId="55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3" fillId="44" borderId="10" xfId="0" applyFont="1" applyFill="1" applyBorder="1" applyAlignment="1">
      <alignment horizontal="center" vertical="center"/>
    </xf>
    <xf numFmtId="0" fontId="3" fillId="41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58" borderId="10" xfId="0" applyFont="1" applyFill="1" applyBorder="1" applyAlignment="1">
      <alignment horizontal="center" vertical="center"/>
    </xf>
    <xf numFmtId="0" fontId="0" fillId="65" borderId="10" xfId="0" applyFont="1" applyFill="1" applyBorder="1" applyAlignment="1">
      <alignment horizontal="center" vertical="center"/>
    </xf>
    <xf numFmtId="0" fontId="3" fillId="66" borderId="10" xfId="0" applyFont="1" applyFill="1" applyBorder="1" applyAlignment="1">
      <alignment horizontal="center" vertical="center"/>
    </xf>
    <xf numFmtId="0" fontId="0" fillId="61" borderId="0" xfId="0" applyFill="1" applyAlignment="1">
      <alignment horizontal="center"/>
    </xf>
    <xf numFmtId="0" fontId="0" fillId="61" borderId="10" xfId="0" applyFill="1" applyBorder="1" applyAlignment="1">
      <alignment horizontal="center"/>
    </xf>
    <xf numFmtId="0" fontId="3" fillId="66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67" borderId="0" xfId="0" applyFont="1" applyFill="1" applyAlignment="1">
      <alignment horizontal="center" vertical="center"/>
    </xf>
    <xf numFmtId="0" fontId="0" fillId="62" borderId="0" xfId="0" applyFill="1" applyAlignment="1">
      <alignment horizontal="center"/>
    </xf>
    <xf numFmtId="0" fontId="35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 vertical="center"/>
    </xf>
    <xf numFmtId="0" fontId="35" fillId="0" borderId="0" xfId="0" applyFont="1" applyFill="1" applyAlignment="1">
      <alignment vertic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58" borderId="10" xfId="0" applyFont="1" applyFill="1" applyBorder="1" applyAlignment="1">
      <alignment horizontal="center" vertical="center"/>
    </xf>
    <xf numFmtId="0" fontId="28" fillId="61" borderId="0" xfId="0" applyFont="1" applyFill="1" applyAlignment="1">
      <alignment horizontal="right" vertical="center"/>
    </xf>
    <xf numFmtId="0" fontId="28" fillId="61" borderId="0" xfId="0" applyFont="1" applyFill="1" applyAlignment="1">
      <alignment vertical="center"/>
    </xf>
    <xf numFmtId="0" fontId="0" fillId="65" borderId="0" xfId="0" applyFill="1" applyAlignment="1">
      <alignment horizontal="center"/>
    </xf>
    <xf numFmtId="0" fontId="28" fillId="61" borderId="0" xfId="0" applyFont="1" applyFill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61" borderId="0" xfId="0" applyFont="1" applyFill="1" applyAlignment="1">
      <alignment horizontal="right" vertical="center"/>
    </xf>
    <xf numFmtId="0" fontId="3" fillId="61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61" borderId="0" xfId="0" applyFont="1" applyFill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164" fontId="35" fillId="0" borderId="11" xfId="0" applyNumberFormat="1" applyFont="1" applyBorder="1" applyAlignment="1">
      <alignment horizontal="center" vertical="center"/>
    </xf>
    <xf numFmtId="164" fontId="35" fillId="0" borderId="12" xfId="0" applyNumberFormat="1" applyFont="1" applyBorder="1" applyAlignment="1">
      <alignment horizontal="center" vertical="center"/>
    </xf>
    <xf numFmtId="164" fontId="35" fillId="0" borderId="13" xfId="0" applyNumberFormat="1" applyFont="1" applyBorder="1" applyAlignment="1">
      <alignment horizontal="center" vertical="center"/>
    </xf>
    <xf numFmtId="164" fontId="35" fillId="0" borderId="10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164" fontId="35" fillId="0" borderId="11" xfId="0" applyNumberFormat="1" applyFont="1" applyBorder="1" applyAlignment="1">
      <alignment horizontal="center" vertical="center"/>
    </xf>
    <xf numFmtId="164" fontId="35" fillId="0" borderId="12" xfId="0" applyNumberFormat="1" applyFont="1" applyBorder="1" applyAlignment="1">
      <alignment horizontal="center" vertical="center"/>
    </xf>
    <xf numFmtId="164" fontId="35" fillId="0" borderId="13" xfId="0" applyNumberFormat="1" applyFont="1" applyBorder="1" applyAlignment="1">
      <alignment horizontal="center" vertical="center"/>
    </xf>
    <xf numFmtId="164" fontId="35" fillId="0" borderId="10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164" fontId="35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669900"/>
      <rgbColor rgb="00800080"/>
      <rgbColor rgb="00008080"/>
      <rgbColor rgb="00C4BD97"/>
      <rgbColor rgb="00948A54"/>
      <rgbColor rgb="008EB4E3"/>
      <rgbColor rgb="00993366"/>
      <rgbColor rgb="00FFCCFF"/>
      <rgbColor rgb="0083CAFF"/>
      <rgbColor rgb="00660066"/>
      <rgbColor rgb="00FF7C80"/>
      <rgbColor rgb="000066CC"/>
      <rgbColor rgb="00C6D9F1"/>
      <rgbColor rgb="00000080"/>
      <rgbColor rgb="00FF33CC"/>
      <rgbColor rgb="00FFC000"/>
      <rgbColor rgb="0000FFFF"/>
      <rgbColor rgb="00800080"/>
      <rgbColor rgb="00FF3333"/>
      <rgbColor rgb="00008080"/>
      <rgbColor rgb="000000CC"/>
      <rgbColor rgb="0000B0F0"/>
      <rgbColor rgb="00CCFFFF"/>
      <rgbColor rgb="0066FF00"/>
      <rgbColor rgb="00F79646"/>
      <rgbColor rgb="0093CDDD"/>
      <rgbColor rgb="00FF99FF"/>
      <rgbColor rgb="00FF66FF"/>
      <rgbColor rgb="00CCCC99"/>
      <rgbColor rgb="003399FF"/>
      <rgbColor rgb="0066CC99"/>
      <rgbColor rgb="0092D050"/>
      <rgbColor rgb="00FFCC00"/>
      <rgbColor rgb="00FF9900"/>
      <rgbColor rgb="00FF6600"/>
      <rgbColor rgb="00558ED5"/>
      <rgbColor rgb="009BBB59"/>
      <rgbColor rgb="00003366"/>
      <rgbColor rgb="0000CC33"/>
      <rgbColor rgb="00003300"/>
      <rgbColor rgb="00E46C0A"/>
      <rgbColor rgb="00FF3300"/>
      <rgbColor rgb="00953735"/>
      <rgbColor rgb="00333399"/>
      <rgbColor rgb="004F6228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FF"/>
  </sheetPr>
  <dimension ref="A1:O58"/>
  <sheetViews>
    <sheetView windowProtection="1" tabSelected="1" workbookViewId="0" topLeftCell="A1">
      <pane ySplit="1" topLeftCell="A2" activePane="bottomLeft" state="frozen"/>
      <selection pane="topLeft" activeCell="A1" sqref="A1"/>
      <selection pane="bottomLeft" activeCell="K2" sqref="K2"/>
    </sheetView>
  </sheetViews>
  <sheetFormatPr defaultColWidth="8.57421875" defaultRowHeight="15"/>
  <cols>
    <col min="1" max="8" width="4.7109375" style="1" customWidth="1"/>
    <col min="9" max="9" width="30.00390625" style="1" customWidth="1"/>
    <col min="10" max="10" width="7.421875" style="1" customWidth="1"/>
    <col min="11" max="11" width="7.00390625" style="2" customWidth="1"/>
    <col min="12" max="12" width="41.57421875" style="1" customWidth="1"/>
    <col min="13" max="13" width="8.57421875" style="1" customWidth="1"/>
    <col min="14" max="14" width="4.7109375" style="1" customWidth="1"/>
    <col min="15" max="15" width="28.7109375" style="1" customWidth="1"/>
    <col min="16" max="16384" width="8.57421875" style="1" customWidth="1"/>
  </cols>
  <sheetData>
    <row r="1" spans="1:15" ht="15">
      <c r="A1" s="157" t="s">
        <v>118</v>
      </c>
      <c r="B1" s="157"/>
      <c r="C1" s="157"/>
      <c r="D1" s="157"/>
      <c r="E1" s="157"/>
      <c r="F1" s="157"/>
      <c r="G1" s="157"/>
      <c r="H1" s="6"/>
      <c r="I1" s="7" t="s">
        <v>11</v>
      </c>
      <c r="J1" s="8">
        <f>SUM(J2,J10,J18,J26,J34,J42)</f>
        <v>100</v>
      </c>
      <c r="K1"/>
      <c r="L1"/>
      <c r="N1"/>
      <c r="O1"/>
    </row>
    <row r="2" spans="1:15" ht="15">
      <c r="A2" s="156" t="s">
        <v>120</v>
      </c>
      <c r="B2" s="156"/>
      <c r="C2" s="156"/>
      <c r="D2" s="156"/>
      <c r="E2" s="156"/>
      <c r="F2" s="156"/>
      <c r="G2" s="156"/>
      <c r="I2" s="9" t="s">
        <v>12</v>
      </c>
      <c r="J2" s="10">
        <v>6</v>
      </c>
      <c r="N2"/>
      <c r="O2"/>
    </row>
    <row r="3" spans="1:15" ht="15">
      <c r="A3" s="87" t="s">
        <v>1</v>
      </c>
      <c r="B3" s="87" t="s">
        <v>2</v>
      </c>
      <c r="C3" s="87" t="s">
        <v>3</v>
      </c>
      <c r="D3" s="87" t="s">
        <v>3</v>
      </c>
      <c r="E3" s="87" t="s">
        <v>1</v>
      </c>
      <c r="F3" s="87" t="s">
        <v>1</v>
      </c>
      <c r="G3" s="87" t="s">
        <v>4</v>
      </c>
      <c r="N3" s="152" t="s">
        <v>14</v>
      </c>
      <c r="O3" s="152"/>
    </row>
    <row r="4" spans="1:15" ht="15">
      <c r="A4" s="131"/>
      <c r="B4" s="88">
        <v>1</v>
      </c>
      <c r="C4" s="90">
        <f aca="true" t="shared" si="0" ref="C4:E5">B4+1</f>
        <v>2</v>
      </c>
      <c r="D4" s="90">
        <f t="shared" si="0"/>
        <v>3</v>
      </c>
      <c r="E4" s="90">
        <f t="shared" si="0"/>
        <v>4</v>
      </c>
      <c r="F4" s="90">
        <v>5</v>
      </c>
      <c r="G4" s="90">
        <f>F4+1</f>
        <v>6</v>
      </c>
      <c r="I4" s="1" t="s">
        <v>0</v>
      </c>
      <c r="K4" s="11">
        <v>1</v>
      </c>
      <c r="L4" s="3" t="s">
        <v>95</v>
      </c>
      <c r="N4" s="14"/>
      <c r="O4" s="4" t="s">
        <v>12</v>
      </c>
    </row>
    <row r="5" spans="1:15" ht="15">
      <c r="A5" s="90">
        <f>G4+1</f>
        <v>7</v>
      </c>
      <c r="B5" s="90">
        <f>A5+1</f>
        <v>8</v>
      </c>
      <c r="C5" s="90">
        <f t="shared" si="0"/>
        <v>9</v>
      </c>
      <c r="D5" s="90">
        <f t="shared" si="0"/>
        <v>10</v>
      </c>
      <c r="E5" s="90">
        <f t="shared" si="0"/>
        <v>11</v>
      </c>
      <c r="F5" s="90">
        <f>E5+1</f>
        <v>12</v>
      </c>
      <c r="G5" s="90">
        <f>F5+1</f>
        <v>13</v>
      </c>
      <c r="I5" s="136" t="s">
        <v>116</v>
      </c>
      <c r="J5" s="24"/>
      <c r="K5" s="137" t="s">
        <v>150</v>
      </c>
      <c r="N5" s="15"/>
      <c r="O5" s="4" t="s">
        <v>16</v>
      </c>
    </row>
    <row r="6" spans="1:15" ht="15">
      <c r="A6" s="90">
        <f>G5+1</f>
        <v>14</v>
      </c>
      <c r="B6" s="90">
        <f aca="true" t="shared" si="1" ref="B6:F8">A6+1</f>
        <v>15</v>
      </c>
      <c r="C6" s="90">
        <f t="shared" si="1"/>
        <v>16</v>
      </c>
      <c r="D6" s="90">
        <f>C6+1</f>
        <v>17</v>
      </c>
      <c r="E6" s="90">
        <f t="shared" si="1"/>
        <v>18</v>
      </c>
      <c r="F6" s="90">
        <f t="shared" si="1"/>
        <v>19</v>
      </c>
      <c r="G6" s="90">
        <f>F6+1</f>
        <v>20</v>
      </c>
      <c r="I6" s="4" t="s">
        <v>15</v>
      </c>
      <c r="J6" s="33"/>
      <c r="K6" s="26" t="s">
        <v>117</v>
      </c>
      <c r="N6" s="17"/>
      <c r="O6" s="4" t="s">
        <v>31</v>
      </c>
    </row>
    <row r="7" spans="1:15" ht="15">
      <c r="A7" s="90">
        <f>G6+1</f>
        <v>21</v>
      </c>
      <c r="B7" s="93">
        <f t="shared" si="1"/>
        <v>22</v>
      </c>
      <c r="C7" s="93">
        <f t="shared" si="1"/>
        <v>23</v>
      </c>
      <c r="D7" s="94">
        <f t="shared" si="1"/>
        <v>24</v>
      </c>
      <c r="E7" s="89">
        <f t="shared" si="1"/>
        <v>25</v>
      </c>
      <c r="F7" s="92">
        <f t="shared" si="1"/>
        <v>26</v>
      </c>
      <c r="G7" s="92">
        <f>F7+1</f>
        <v>27</v>
      </c>
      <c r="I7" s="70" t="s">
        <v>121</v>
      </c>
      <c r="J7" s="33"/>
      <c r="K7" s="2">
        <v>24</v>
      </c>
      <c r="N7" s="20"/>
      <c r="O7" s="4" t="s">
        <v>19</v>
      </c>
    </row>
    <row r="8" spans="1:15" ht="15">
      <c r="A8" s="102">
        <f>G7+1</f>
        <v>28</v>
      </c>
      <c r="B8" s="102">
        <f t="shared" si="1"/>
        <v>29</v>
      </c>
      <c r="C8" s="112">
        <f t="shared" si="1"/>
        <v>30</v>
      </c>
      <c r="D8" s="89">
        <v>31</v>
      </c>
      <c r="E8" s="89"/>
      <c r="F8" s="89"/>
      <c r="G8" s="89"/>
      <c r="N8" s="83"/>
      <c r="O8" s="4" t="s">
        <v>20</v>
      </c>
    </row>
    <row r="9" spans="1:15" ht="15">
      <c r="A9" s="95"/>
      <c r="B9" s="95"/>
      <c r="C9" s="95"/>
      <c r="D9" s="95"/>
      <c r="E9" s="95"/>
      <c r="F9" s="95"/>
      <c r="G9" s="95"/>
      <c r="I9" s="69"/>
      <c r="J9" s="33"/>
      <c r="K9" s="69"/>
      <c r="L9" s="69"/>
      <c r="N9" s="22"/>
      <c r="O9" s="3" t="s">
        <v>93</v>
      </c>
    </row>
    <row r="10" spans="1:15" ht="15">
      <c r="A10" s="156" t="s">
        <v>122</v>
      </c>
      <c r="B10" s="156"/>
      <c r="C10" s="156"/>
      <c r="D10" s="156"/>
      <c r="E10" s="156"/>
      <c r="F10" s="156"/>
      <c r="G10" s="156"/>
      <c r="I10" s="9" t="s">
        <v>12</v>
      </c>
      <c r="J10" s="10">
        <v>21</v>
      </c>
      <c r="N10" s="23"/>
      <c r="O10" s="3" t="s">
        <v>15</v>
      </c>
    </row>
    <row r="11" spans="1:15" ht="15">
      <c r="A11" s="87" t="s">
        <v>1</v>
      </c>
      <c r="B11" s="87" t="s">
        <v>2</v>
      </c>
      <c r="C11" s="87" t="s">
        <v>3</v>
      </c>
      <c r="D11" s="87" t="s">
        <v>3</v>
      </c>
      <c r="E11" s="87" t="s">
        <v>1</v>
      </c>
      <c r="F11" s="87" t="s">
        <v>1</v>
      </c>
      <c r="G11" s="87" t="s">
        <v>4</v>
      </c>
      <c r="I11" s="4"/>
      <c r="J11" s="13"/>
      <c r="N11" s="27"/>
      <c r="O11" s="4" t="s">
        <v>30</v>
      </c>
    </row>
    <row r="12" spans="1:15" ht="15">
      <c r="A12" s="89"/>
      <c r="B12" s="89"/>
      <c r="C12" s="89"/>
      <c r="D12" s="89"/>
      <c r="E12" s="89">
        <f>D12+1</f>
        <v>1</v>
      </c>
      <c r="F12" s="92">
        <f aca="true" t="shared" si="2" ref="C12:G15">E12+1</f>
        <v>2</v>
      </c>
      <c r="G12" s="92">
        <f t="shared" si="2"/>
        <v>3</v>
      </c>
      <c r="I12" s="1" t="s">
        <v>112</v>
      </c>
      <c r="K12" s="2">
        <v>27</v>
      </c>
      <c r="N12" s="81"/>
      <c r="O12" s="4" t="s">
        <v>104</v>
      </c>
    </row>
    <row r="13" spans="1:15" ht="15">
      <c r="A13" s="89">
        <f>G12+1</f>
        <v>4</v>
      </c>
      <c r="B13" s="89">
        <f>A13+1</f>
        <v>5</v>
      </c>
      <c r="C13" s="89">
        <f t="shared" si="2"/>
        <v>6</v>
      </c>
      <c r="D13" s="89">
        <f t="shared" si="2"/>
        <v>7</v>
      </c>
      <c r="E13" s="89">
        <f t="shared" si="2"/>
        <v>8</v>
      </c>
      <c r="F13" s="92">
        <f t="shared" si="2"/>
        <v>9</v>
      </c>
      <c r="G13" s="92">
        <f t="shared" si="2"/>
        <v>10</v>
      </c>
      <c r="I13" s="143" t="s">
        <v>109</v>
      </c>
      <c r="J13" s="14"/>
      <c r="K13" s="143">
        <v>23</v>
      </c>
      <c r="L13" s="144" t="s">
        <v>131</v>
      </c>
      <c r="N13" s="84"/>
      <c r="O13" s="4" t="s">
        <v>105</v>
      </c>
    </row>
    <row r="14" spans="1:15" ht="15">
      <c r="A14" s="89">
        <f>G13+1</f>
        <v>11</v>
      </c>
      <c r="B14" s="89">
        <f>A14+1</f>
        <v>12</v>
      </c>
      <c r="C14" s="89">
        <f t="shared" si="2"/>
        <v>13</v>
      </c>
      <c r="D14" s="89">
        <f t="shared" si="2"/>
        <v>14</v>
      </c>
      <c r="E14" s="89">
        <f t="shared" si="2"/>
        <v>15</v>
      </c>
      <c r="F14" s="92">
        <f t="shared" si="2"/>
        <v>16</v>
      </c>
      <c r="G14" s="92">
        <f t="shared" si="2"/>
        <v>17</v>
      </c>
      <c r="N14" s="117"/>
      <c r="O14" s="4" t="s">
        <v>110</v>
      </c>
    </row>
    <row r="15" spans="1:7" ht="15">
      <c r="A15" s="89">
        <f>G14+1</f>
        <v>18</v>
      </c>
      <c r="B15" s="89">
        <f>A15+1</f>
        <v>19</v>
      </c>
      <c r="C15" s="89">
        <f t="shared" si="2"/>
        <v>20</v>
      </c>
      <c r="D15" s="89">
        <f t="shared" si="2"/>
        <v>21</v>
      </c>
      <c r="E15" s="89">
        <f t="shared" si="2"/>
        <v>22</v>
      </c>
      <c r="F15" s="89">
        <f t="shared" si="2"/>
        <v>23</v>
      </c>
      <c r="G15" s="92">
        <f t="shared" si="2"/>
        <v>24</v>
      </c>
    </row>
    <row r="16" spans="1:12" ht="15">
      <c r="A16" s="110">
        <f>G15+1</f>
        <v>25</v>
      </c>
      <c r="B16" s="110">
        <f>A16+1</f>
        <v>26</v>
      </c>
      <c r="C16" s="118">
        <v>27</v>
      </c>
      <c r="D16" s="89">
        <v>28</v>
      </c>
      <c r="E16" s="89"/>
      <c r="F16" s="89"/>
      <c r="G16" s="89"/>
      <c r="I16" s="70"/>
      <c r="J16" s="33"/>
      <c r="K16" s="69"/>
      <c r="L16" s="69"/>
    </row>
    <row r="17" spans="1:14" ht="15">
      <c r="A17" s="95"/>
      <c r="B17" s="95"/>
      <c r="C17" s="95"/>
      <c r="D17" s="95"/>
      <c r="E17" s="95"/>
      <c r="F17" s="95"/>
      <c r="G17" s="96"/>
      <c r="I17" s="69"/>
      <c r="J17" s="33"/>
      <c r="K17" s="69"/>
      <c r="L17" s="69"/>
      <c r="M17" s="70"/>
      <c r="N17" s="33"/>
    </row>
    <row r="18" spans="1:14" ht="15">
      <c r="A18" s="153" t="s">
        <v>123</v>
      </c>
      <c r="B18" s="154"/>
      <c r="C18" s="154"/>
      <c r="D18" s="154"/>
      <c r="E18" s="154"/>
      <c r="F18" s="154"/>
      <c r="G18" s="155"/>
      <c r="I18" s="9" t="s">
        <v>12</v>
      </c>
      <c r="J18" s="10">
        <v>16</v>
      </c>
      <c r="K18" s="11"/>
      <c r="L18" s="3"/>
      <c r="M18" s="70"/>
      <c r="N18" s="33"/>
    </row>
    <row r="19" spans="1:14" ht="15">
      <c r="A19" s="87" t="s">
        <v>1</v>
      </c>
      <c r="B19" s="87" t="s">
        <v>2</v>
      </c>
      <c r="C19" s="87" t="s">
        <v>3</v>
      </c>
      <c r="D19" s="87" t="s">
        <v>3</v>
      </c>
      <c r="E19" s="87" t="s">
        <v>1</v>
      </c>
      <c r="F19" s="87" t="s">
        <v>1</v>
      </c>
      <c r="G19" s="87" t="s">
        <v>4</v>
      </c>
      <c r="I19" s="4" t="s">
        <v>19</v>
      </c>
      <c r="K19" s="11">
        <v>4</v>
      </c>
      <c r="L19" s="3" t="s">
        <v>106</v>
      </c>
      <c r="M19" s="70"/>
      <c r="N19" s="33"/>
    </row>
    <row r="20" spans="1:12" ht="15">
      <c r="A20" s="89"/>
      <c r="B20" s="89"/>
      <c r="C20" s="110"/>
      <c r="D20" s="89"/>
      <c r="E20" s="89">
        <v>1</v>
      </c>
      <c r="F20" s="92">
        <f aca="true" t="shared" si="3" ref="C20:G23">E20+1</f>
        <v>2</v>
      </c>
      <c r="G20" s="92">
        <f t="shared" si="3"/>
        <v>3</v>
      </c>
      <c r="J20" s="13"/>
      <c r="K20" s="11">
        <v>5</v>
      </c>
      <c r="L20" s="3" t="s">
        <v>106</v>
      </c>
    </row>
    <row r="21" spans="1:12" ht="15">
      <c r="A21" s="91">
        <f>G20+1</f>
        <v>4</v>
      </c>
      <c r="B21" s="91">
        <f>A21+1</f>
        <v>5</v>
      </c>
      <c r="C21" s="91">
        <f t="shared" si="3"/>
        <v>6</v>
      </c>
      <c r="D21" s="89">
        <f t="shared" si="3"/>
        <v>7</v>
      </c>
      <c r="E21" s="89">
        <f t="shared" si="3"/>
        <v>8</v>
      </c>
      <c r="F21" s="92">
        <f t="shared" si="3"/>
        <v>9</v>
      </c>
      <c r="G21" s="92">
        <f t="shared" si="3"/>
        <v>10</v>
      </c>
      <c r="I21" s="4"/>
      <c r="J21" s="13"/>
      <c r="K21" s="69">
        <v>6</v>
      </c>
      <c r="L21" s="69" t="s">
        <v>107</v>
      </c>
    </row>
    <row r="22" spans="1:15" ht="15">
      <c r="A22" s="89">
        <f>G21+1</f>
        <v>11</v>
      </c>
      <c r="B22" s="89">
        <f>A22+1</f>
        <v>12</v>
      </c>
      <c r="C22" s="89">
        <f t="shared" si="3"/>
        <v>13</v>
      </c>
      <c r="D22" s="89">
        <f t="shared" si="3"/>
        <v>14</v>
      </c>
      <c r="E22" s="89">
        <f t="shared" si="3"/>
        <v>15</v>
      </c>
      <c r="F22" s="92">
        <f t="shared" si="3"/>
        <v>16</v>
      </c>
      <c r="G22" s="92">
        <f t="shared" si="3"/>
        <v>17</v>
      </c>
      <c r="I22" s="127"/>
      <c r="J22" s="128"/>
      <c r="K22" s="11">
        <v>19</v>
      </c>
      <c r="L22" s="3" t="s">
        <v>38</v>
      </c>
      <c r="N22" s="132">
        <v>18</v>
      </c>
      <c r="O22" s="133" t="s">
        <v>104</v>
      </c>
    </row>
    <row r="23" spans="1:12" ht="15">
      <c r="A23" s="114">
        <f>G22+1</f>
        <v>18</v>
      </c>
      <c r="B23" s="91">
        <f>A23+1</f>
        <v>19</v>
      </c>
      <c r="C23" s="89">
        <f t="shared" si="3"/>
        <v>20</v>
      </c>
      <c r="D23" s="89">
        <f t="shared" si="3"/>
        <v>21</v>
      </c>
      <c r="E23" s="97">
        <f t="shared" si="3"/>
        <v>22</v>
      </c>
      <c r="F23" s="92">
        <f t="shared" si="3"/>
        <v>23</v>
      </c>
      <c r="G23" s="92">
        <f t="shared" si="3"/>
        <v>24</v>
      </c>
      <c r="I23" s="127"/>
      <c r="J23" s="128"/>
      <c r="K23" s="11">
        <v>25</v>
      </c>
      <c r="L23" s="3" t="s">
        <v>130</v>
      </c>
    </row>
    <row r="24" spans="1:12" ht="15">
      <c r="A24" s="91">
        <f>G23+1</f>
        <v>25</v>
      </c>
      <c r="B24" s="89">
        <f>A24+1</f>
        <v>26</v>
      </c>
      <c r="C24" s="89">
        <f>B24+1</f>
        <v>27</v>
      </c>
      <c r="D24" s="89">
        <f>C24+1</f>
        <v>28</v>
      </c>
      <c r="E24" s="89">
        <f>D24+1</f>
        <v>29</v>
      </c>
      <c r="F24" s="89">
        <v>30</v>
      </c>
      <c r="G24" s="92">
        <v>31</v>
      </c>
      <c r="I24" s="144" t="s">
        <v>109</v>
      </c>
      <c r="J24" s="145"/>
      <c r="K24" s="144">
        <v>30</v>
      </c>
      <c r="L24" s="144" t="s">
        <v>132</v>
      </c>
    </row>
    <row r="25" spans="1:7" ht="15">
      <c r="A25" s="95"/>
      <c r="B25" s="95"/>
      <c r="C25" s="95"/>
      <c r="D25" s="95"/>
      <c r="E25" s="95"/>
      <c r="F25" s="95"/>
      <c r="G25" s="95"/>
    </row>
    <row r="26" spans="1:12" ht="15">
      <c r="A26" s="156" t="s">
        <v>124</v>
      </c>
      <c r="B26" s="156"/>
      <c r="C26" s="156"/>
      <c r="D26" s="156"/>
      <c r="E26" s="156"/>
      <c r="F26" s="156"/>
      <c r="G26" s="156"/>
      <c r="I26" s="122" t="s">
        <v>12</v>
      </c>
      <c r="J26" s="119">
        <v>21</v>
      </c>
      <c r="K26" s="121"/>
      <c r="L26" s="126"/>
    </row>
    <row r="27" spans="1:12" ht="15">
      <c r="A27" s="87" t="s">
        <v>1</v>
      </c>
      <c r="B27" s="87" t="s">
        <v>2</v>
      </c>
      <c r="C27" s="87" t="s">
        <v>3</v>
      </c>
      <c r="D27" s="87" t="s">
        <v>3</v>
      </c>
      <c r="E27" s="87" t="s">
        <v>1</v>
      </c>
      <c r="F27" s="87" t="s">
        <v>1</v>
      </c>
      <c r="G27" s="87" t="s">
        <v>4</v>
      </c>
      <c r="I27" s="127"/>
      <c r="J27" s="128"/>
      <c r="K27" s="121"/>
      <c r="L27" s="126"/>
    </row>
    <row r="28" spans="1:12" ht="15">
      <c r="A28" s="89">
        <v>1</v>
      </c>
      <c r="B28" s="89">
        <f aca="true" t="shared" si="4" ref="B28:E31">A28+1</f>
        <v>2</v>
      </c>
      <c r="C28" s="89">
        <f t="shared" si="4"/>
        <v>3</v>
      </c>
      <c r="D28" s="89">
        <f t="shared" si="4"/>
        <v>4</v>
      </c>
      <c r="E28" s="98">
        <f t="shared" si="4"/>
        <v>5</v>
      </c>
      <c r="F28" s="92">
        <f aca="true" t="shared" si="5" ref="F28:G31">E28+1</f>
        <v>6</v>
      </c>
      <c r="G28" s="92">
        <f t="shared" si="5"/>
        <v>7</v>
      </c>
      <c r="I28" s="138" t="s">
        <v>94</v>
      </c>
      <c r="J28" s="139"/>
      <c r="K28" s="140">
        <v>9</v>
      </c>
      <c r="L28" s="126"/>
    </row>
    <row r="29" spans="1:12" ht="15">
      <c r="A29" s="89">
        <f>G28+1</f>
        <v>8</v>
      </c>
      <c r="B29" s="117">
        <f t="shared" si="4"/>
        <v>9</v>
      </c>
      <c r="C29" s="89">
        <f t="shared" si="4"/>
        <v>10</v>
      </c>
      <c r="D29" s="89">
        <f t="shared" si="4"/>
        <v>11</v>
      </c>
      <c r="E29" s="89">
        <f t="shared" si="4"/>
        <v>12</v>
      </c>
      <c r="F29" s="71">
        <f t="shared" si="5"/>
        <v>13</v>
      </c>
      <c r="G29" s="71">
        <f t="shared" si="5"/>
        <v>14</v>
      </c>
      <c r="I29" s="127" t="s">
        <v>19</v>
      </c>
      <c r="J29" s="128"/>
      <c r="K29" s="123">
        <v>18</v>
      </c>
      <c r="L29" s="124" t="s">
        <v>108</v>
      </c>
    </row>
    <row r="30" spans="1:12" ht="15">
      <c r="A30" s="75">
        <f>G29+1</f>
        <v>15</v>
      </c>
      <c r="B30" s="75">
        <f t="shared" si="4"/>
        <v>16</v>
      </c>
      <c r="C30" s="75">
        <f t="shared" si="4"/>
        <v>17</v>
      </c>
      <c r="D30" s="91">
        <f t="shared" si="4"/>
        <v>18</v>
      </c>
      <c r="E30" s="91">
        <f t="shared" si="4"/>
        <v>19</v>
      </c>
      <c r="F30" s="71">
        <f t="shared" si="5"/>
        <v>20</v>
      </c>
      <c r="G30" s="91">
        <f t="shared" si="5"/>
        <v>21</v>
      </c>
      <c r="K30" s="121">
        <v>19</v>
      </c>
      <c r="L30" s="126" t="s">
        <v>108</v>
      </c>
    </row>
    <row r="31" spans="1:12" ht="15">
      <c r="A31" s="75">
        <f>G30+1</f>
        <v>22</v>
      </c>
      <c r="B31" s="75">
        <f t="shared" si="4"/>
        <v>23</v>
      </c>
      <c r="C31" s="75">
        <f t="shared" si="4"/>
        <v>24</v>
      </c>
      <c r="D31" s="75">
        <f t="shared" si="4"/>
        <v>25</v>
      </c>
      <c r="E31" s="75">
        <f t="shared" si="4"/>
        <v>26</v>
      </c>
      <c r="F31" s="75">
        <f t="shared" si="5"/>
        <v>27</v>
      </c>
      <c r="G31" s="92">
        <f t="shared" si="5"/>
        <v>28</v>
      </c>
      <c r="K31" s="121">
        <v>21</v>
      </c>
      <c r="L31" s="126" t="s">
        <v>133</v>
      </c>
    </row>
    <row r="32" spans="1:12" ht="15">
      <c r="A32" s="75">
        <v>29</v>
      </c>
      <c r="B32" s="75">
        <v>30</v>
      </c>
      <c r="C32" s="75"/>
      <c r="D32" s="75"/>
      <c r="E32" s="75"/>
      <c r="F32" s="92"/>
      <c r="G32" s="92"/>
      <c r="I32" s="144" t="s">
        <v>109</v>
      </c>
      <c r="J32" s="145"/>
      <c r="K32" s="144">
        <v>27</v>
      </c>
      <c r="L32" s="144" t="s">
        <v>151</v>
      </c>
    </row>
    <row r="33" spans="1:11" ht="15">
      <c r="A33" s="96"/>
      <c r="B33" s="96"/>
      <c r="C33" s="96"/>
      <c r="D33" s="96"/>
      <c r="E33" s="96"/>
      <c r="F33" s="96"/>
      <c r="G33" s="96"/>
      <c r="K33" s="1"/>
    </row>
    <row r="34" spans="1:12" ht="15">
      <c r="A34" s="156" t="s">
        <v>125</v>
      </c>
      <c r="B34" s="156"/>
      <c r="C34" s="156"/>
      <c r="D34" s="156"/>
      <c r="E34" s="156"/>
      <c r="F34" s="156"/>
      <c r="G34" s="156"/>
      <c r="I34" s="9" t="s">
        <v>12</v>
      </c>
      <c r="J34" s="10">
        <v>22</v>
      </c>
      <c r="K34" s="11"/>
      <c r="L34" s="3"/>
    </row>
    <row r="35" spans="1:12" ht="15">
      <c r="A35" s="87" t="s">
        <v>1</v>
      </c>
      <c r="B35" s="87" t="s">
        <v>2</v>
      </c>
      <c r="C35" s="87" t="s">
        <v>3</v>
      </c>
      <c r="D35" s="87" t="s">
        <v>3</v>
      </c>
      <c r="E35" s="87" t="s">
        <v>1</v>
      </c>
      <c r="F35" s="87" t="s">
        <v>1</v>
      </c>
      <c r="G35" s="87" t="s">
        <v>4</v>
      </c>
      <c r="I35" s="4"/>
      <c r="J35" s="13"/>
      <c r="K35" s="11"/>
      <c r="L35" s="3"/>
    </row>
    <row r="36" spans="1:12" ht="15">
      <c r="A36" s="110"/>
      <c r="B36" s="99"/>
      <c r="C36" s="91">
        <v>1</v>
      </c>
      <c r="D36" s="99">
        <f aca="true" t="shared" si="6" ref="B36:G39">C36+1</f>
        <v>2</v>
      </c>
      <c r="E36" s="100">
        <f t="shared" si="6"/>
        <v>3</v>
      </c>
      <c r="F36" s="92">
        <f t="shared" si="6"/>
        <v>4</v>
      </c>
      <c r="G36" s="92">
        <f t="shared" si="6"/>
        <v>5</v>
      </c>
      <c r="I36" s="4" t="s">
        <v>0</v>
      </c>
      <c r="J36" s="13"/>
      <c r="K36" s="11">
        <v>1</v>
      </c>
      <c r="L36" s="3" t="s">
        <v>96</v>
      </c>
    </row>
    <row r="37" spans="1:11" ht="15">
      <c r="A37" s="101">
        <f>G36+1</f>
        <v>6</v>
      </c>
      <c r="B37" s="101">
        <f t="shared" si="6"/>
        <v>7</v>
      </c>
      <c r="C37" s="101">
        <f t="shared" si="6"/>
        <v>8</v>
      </c>
      <c r="D37" s="101">
        <f t="shared" si="6"/>
        <v>9</v>
      </c>
      <c r="E37" s="101">
        <f t="shared" si="6"/>
        <v>10</v>
      </c>
      <c r="F37" s="92">
        <f t="shared" si="6"/>
        <v>11</v>
      </c>
      <c r="G37" s="92">
        <f t="shared" si="6"/>
        <v>12</v>
      </c>
      <c r="I37" s="1" t="s">
        <v>112</v>
      </c>
      <c r="K37" s="2">
        <v>22</v>
      </c>
    </row>
    <row r="38" spans="1:7" ht="15">
      <c r="A38" s="101">
        <f>G37+1</f>
        <v>13</v>
      </c>
      <c r="B38" s="101">
        <f t="shared" si="6"/>
        <v>14</v>
      </c>
      <c r="C38" s="102">
        <f t="shared" si="6"/>
        <v>15</v>
      </c>
      <c r="D38" s="102">
        <f t="shared" si="6"/>
        <v>16</v>
      </c>
      <c r="E38" s="102">
        <f t="shared" si="6"/>
        <v>17</v>
      </c>
      <c r="F38" s="92">
        <f t="shared" si="6"/>
        <v>18</v>
      </c>
      <c r="G38" s="92">
        <f t="shared" si="6"/>
        <v>19</v>
      </c>
    </row>
    <row r="39" spans="1:7" ht="15">
      <c r="A39" s="103">
        <f>G38+1</f>
        <v>20</v>
      </c>
      <c r="B39" s="104">
        <f t="shared" si="6"/>
        <v>21</v>
      </c>
      <c r="C39" s="118">
        <f t="shared" si="6"/>
        <v>22</v>
      </c>
      <c r="D39" s="104">
        <f t="shared" si="6"/>
        <v>23</v>
      </c>
      <c r="E39" s="104">
        <f t="shared" si="6"/>
        <v>24</v>
      </c>
      <c r="F39" s="92">
        <f t="shared" si="6"/>
        <v>25</v>
      </c>
      <c r="G39" s="92">
        <f t="shared" si="6"/>
        <v>26</v>
      </c>
    </row>
    <row r="40" spans="1:12" ht="15">
      <c r="A40" s="104">
        <f>G39+1</f>
        <v>27</v>
      </c>
      <c r="B40" s="97">
        <f>A40+1</f>
        <v>28</v>
      </c>
      <c r="C40" s="97">
        <f>B40+1</f>
        <v>29</v>
      </c>
      <c r="D40" s="75">
        <v>30</v>
      </c>
      <c r="E40" s="75">
        <v>31</v>
      </c>
      <c r="F40" s="75"/>
      <c r="G40" s="89"/>
      <c r="I40"/>
      <c r="J40" s="13"/>
      <c r="K40"/>
      <c r="L40"/>
    </row>
    <row r="41" spans="1:12" ht="15">
      <c r="A41" s="105"/>
      <c r="B41" s="105"/>
      <c r="C41" s="105"/>
      <c r="D41" s="105"/>
      <c r="E41" s="105"/>
      <c r="F41" s="105"/>
      <c r="G41" s="105"/>
      <c r="I41" s="4"/>
      <c r="J41" s="13"/>
      <c r="K41"/>
      <c r="L41"/>
    </row>
    <row r="42" spans="1:12" ht="15">
      <c r="A42" s="156" t="s">
        <v>126</v>
      </c>
      <c r="B42" s="156"/>
      <c r="C42" s="156"/>
      <c r="D42" s="156"/>
      <c r="E42" s="156"/>
      <c r="F42" s="156"/>
      <c r="G42" s="156"/>
      <c r="I42" s="122" t="s">
        <v>12</v>
      </c>
      <c r="J42" s="119">
        <v>14</v>
      </c>
      <c r="K42" s="121"/>
      <c r="L42" s="126"/>
    </row>
    <row r="43" spans="1:7" ht="15">
      <c r="A43" s="87" t="s">
        <v>1</v>
      </c>
      <c r="B43" s="87" t="s">
        <v>2</v>
      </c>
      <c r="C43" s="87" t="s">
        <v>3</v>
      </c>
      <c r="D43" s="87" t="s">
        <v>3</v>
      </c>
      <c r="E43" s="87" t="s">
        <v>1</v>
      </c>
      <c r="F43" s="87" t="s">
        <v>1</v>
      </c>
      <c r="G43" s="87" t="s">
        <v>4</v>
      </c>
    </row>
    <row r="44" spans="1:15" ht="15">
      <c r="A44" s="89"/>
      <c r="B44" s="89"/>
      <c r="C44" s="106"/>
      <c r="D44" s="106"/>
      <c r="E44" s="134"/>
      <c r="F44" s="92">
        <v>1</v>
      </c>
      <c r="G44" s="92">
        <f aca="true" t="shared" si="7" ref="D44:G47">F44+1</f>
        <v>2</v>
      </c>
      <c r="I44" s="127" t="s">
        <v>0</v>
      </c>
      <c r="J44" s="128"/>
      <c r="K44" s="1">
        <v>20</v>
      </c>
      <c r="L44" s="1" t="s">
        <v>97</v>
      </c>
      <c r="N44" s="132">
        <v>21</v>
      </c>
      <c r="O44" s="135" t="s">
        <v>104</v>
      </c>
    </row>
    <row r="45" spans="1:12" ht="15">
      <c r="A45" s="89">
        <f>G44+1</f>
        <v>3</v>
      </c>
      <c r="B45" s="89">
        <f aca="true" t="shared" si="8" ref="B45:C48">A45+1</f>
        <v>4</v>
      </c>
      <c r="C45" s="89">
        <f t="shared" si="8"/>
        <v>5</v>
      </c>
      <c r="D45" s="89">
        <f t="shared" si="7"/>
        <v>6</v>
      </c>
      <c r="E45" s="89">
        <f t="shared" si="7"/>
        <v>7</v>
      </c>
      <c r="F45" s="92">
        <f t="shared" si="7"/>
        <v>8</v>
      </c>
      <c r="G45" s="92">
        <f t="shared" si="7"/>
        <v>9</v>
      </c>
      <c r="I45" s="127" t="s">
        <v>134</v>
      </c>
      <c r="J45" s="128"/>
      <c r="K45" s="125">
        <v>24</v>
      </c>
      <c r="L45" s="116"/>
    </row>
    <row r="46" spans="1:12" ht="15">
      <c r="A46" s="89">
        <f>G45+1</f>
        <v>10</v>
      </c>
      <c r="B46" s="89">
        <f t="shared" si="8"/>
        <v>11</v>
      </c>
      <c r="C46" s="89">
        <f t="shared" si="8"/>
        <v>12</v>
      </c>
      <c r="D46" s="106">
        <f t="shared" si="7"/>
        <v>13</v>
      </c>
      <c r="E46" s="106">
        <f t="shared" si="7"/>
        <v>14</v>
      </c>
      <c r="F46" s="92">
        <f t="shared" si="7"/>
        <v>15</v>
      </c>
      <c r="G46" s="92">
        <f t="shared" si="7"/>
        <v>16</v>
      </c>
      <c r="I46" s="126" t="s">
        <v>148</v>
      </c>
      <c r="J46" s="128"/>
      <c r="K46" s="125" t="s">
        <v>152</v>
      </c>
      <c r="L46" s="126"/>
    </row>
    <row r="47" spans="1:12" ht="15">
      <c r="A47" s="89">
        <f>G46+1</f>
        <v>17</v>
      </c>
      <c r="B47" s="89">
        <f t="shared" si="8"/>
        <v>18</v>
      </c>
      <c r="C47" s="89">
        <f t="shared" si="8"/>
        <v>19</v>
      </c>
      <c r="D47" s="91">
        <f t="shared" si="7"/>
        <v>20</v>
      </c>
      <c r="E47" s="114">
        <f t="shared" si="7"/>
        <v>21</v>
      </c>
      <c r="F47" s="92">
        <f t="shared" si="7"/>
        <v>22</v>
      </c>
      <c r="G47" s="92">
        <f t="shared" si="7"/>
        <v>23</v>
      </c>
      <c r="I47" s="126" t="s">
        <v>111</v>
      </c>
      <c r="J47" s="124"/>
      <c r="K47" s="123">
        <v>28</v>
      </c>
      <c r="L47" s="126"/>
    </row>
    <row r="48" spans="1:7" ht="15">
      <c r="A48" s="107">
        <f>G47+1</f>
        <v>24</v>
      </c>
      <c r="B48" s="108">
        <v>25</v>
      </c>
      <c r="C48" s="108">
        <f t="shared" si="8"/>
        <v>26</v>
      </c>
      <c r="D48" s="108">
        <f>C48+1</f>
        <v>27</v>
      </c>
      <c r="E48" s="118">
        <f>D48+1</f>
        <v>28</v>
      </c>
      <c r="F48" s="92">
        <v>29</v>
      </c>
      <c r="G48" s="92">
        <v>30</v>
      </c>
    </row>
    <row r="49" spans="1:7" ht="15">
      <c r="A49" s="105"/>
      <c r="B49" s="105"/>
      <c r="C49" s="105"/>
      <c r="D49" s="105"/>
      <c r="E49" s="105"/>
      <c r="F49" s="105"/>
      <c r="G49" s="105"/>
    </row>
    <row r="50" spans="1:7" ht="15">
      <c r="A50" s="156" t="s">
        <v>127</v>
      </c>
      <c r="B50" s="156"/>
      <c r="C50" s="156"/>
      <c r="D50" s="156"/>
      <c r="E50" s="156"/>
      <c r="F50" s="156"/>
      <c r="G50" s="156"/>
    </row>
    <row r="51" spans="1:12" ht="15">
      <c r="A51" s="87" t="s">
        <v>1</v>
      </c>
      <c r="B51" s="87" t="s">
        <v>2</v>
      </c>
      <c r="C51" s="87" t="s">
        <v>3</v>
      </c>
      <c r="D51" s="87" t="s">
        <v>3</v>
      </c>
      <c r="E51" s="87" t="s">
        <v>1</v>
      </c>
      <c r="F51" s="87" t="s">
        <v>1</v>
      </c>
      <c r="G51" s="87" t="s">
        <v>4</v>
      </c>
      <c r="I51" s="120"/>
      <c r="J51" s="128"/>
      <c r="K51" s="120"/>
      <c r="L51" s="120"/>
    </row>
    <row r="52" spans="1:12" ht="15">
      <c r="A52" s="63">
        <v>1</v>
      </c>
      <c r="B52" s="63">
        <f aca="true" t="shared" si="9" ref="B52:E55">A52+1</f>
        <v>2</v>
      </c>
      <c r="C52" s="63">
        <f t="shared" si="9"/>
        <v>3</v>
      </c>
      <c r="D52" s="63">
        <f t="shared" si="9"/>
        <v>4</v>
      </c>
      <c r="E52" s="63">
        <f t="shared" si="9"/>
        <v>5</v>
      </c>
      <c r="F52" s="63">
        <f aca="true" t="shared" si="10" ref="F52:G55">E52+1</f>
        <v>6</v>
      </c>
      <c r="G52" s="63">
        <f t="shared" si="10"/>
        <v>7</v>
      </c>
      <c r="I52" s="138" t="s">
        <v>119</v>
      </c>
      <c r="J52" s="139"/>
      <c r="K52" s="140" t="s">
        <v>129</v>
      </c>
      <c r="L52" s="127"/>
    </row>
    <row r="53" spans="1:12" ht="15">
      <c r="A53" s="90">
        <f>G52+1</f>
        <v>8</v>
      </c>
      <c r="B53" s="90">
        <f t="shared" si="9"/>
        <v>9</v>
      </c>
      <c r="C53" s="90">
        <f t="shared" si="9"/>
        <v>10</v>
      </c>
      <c r="D53" s="90">
        <f t="shared" si="9"/>
        <v>11</v>
      </c>
      <c r="E53" s="90">
        <f t="shared" si="9"/>
        <v>12</v>
      </c>
      <c r="F53" s="90">
        <f t="shared" si="10"/>
        <v>13</v>
      </c>
      <c r="G53" s="90">
        <f t="shared" si="10"/>
        <v>14</v>
      </c>
      <c r="I53" s="127" t="s">
        <v>15</v>
      </c>
      <c r="J53" s="129"/>
      <c r="K53" s="125" t="s">
        <v>117</v>
      </c>
      <c r="L53" s="126"/>
    </row>
    <row r="54" spans="1:12" ht="15">
      <c r="A54" s="90">
        <f>G53+1</f>
        <v>15</v>
      </c>
      <c r="B54" s="90">
        <f t="shared" si="9"/>
        <v>16</v>
      </c>
      <c r="C54" s="90">
        <f t="shared" si="9"/>
        <v>17</v>
      </c>
      <c r="D54" s="90">
        <f t="shared" si="9"/>
        <v>18</v>
      </c>
      <c r="E54" s="90">
        <f t="shared" si="9"/>
        <v>19</v>
      </c>
      <c r="F54" s="92">
        <f t="shared" si="10"/>
        <v>20</v>
      </c>
      <c r="G54" s="92">
        <f t="shared" si="10"/>
        <v>21</v>
      </c>
      <c r="I54" s="126" t="s">
        <v>128</v>
      </c>
      <c r="J54" s="128"/>
      <c r="K54" s="125">
        <v>24</v>
      </c>
      <c r="L54" s="126"/>
    </row>
    <row r="55" spans="1:12" ht="15">
      <c r="A55" s="93">
        <f>G54+1</f>
        <v>22</v>
      </c>
      <c r="B55" s="93">
        <f t="shared" si="9"/>
        <v>23</v>
      </c>
      <c r="C55" s="130">
        <f t="shared" si="9"/>
        <v>24</v>
      </c>
      <c r="D55" s="115">
        <f t="shared" si="9"/>
        <v>25</v>
      </c>
      <c r="E55" s="102">
        <f t="shared" si="9"/>
        <v>26</v>
      </c>
      <c r="F55" s="92">
        <f t="shared" si="10"/>
        <v>27</v>
      </c>
      <c r="G55" s="92">
        <f t="shared" si="10"/>
        <v>28</v>
      </c>
      <c r="K55" s="1"/>
      <c r="L55" s="126"/>
    </row>
    <row r="56" spans="1:12" ht="15">
      <c r="A56" s="102">
        <f>G55+1</f>
        <v>29</v>
      </c>
      <c r="B56" s="106">
        <v>30</v>
      </c>
      <c r="C56" s="106">
        <v>31</v>
      </c>
      <c r="D56" s="109"/>
      <c r="E56" s="109"/>
      <c r="F56" s="109"/>
      <c r="G56" s="109"/>
      <c r="K56" s="1"/>
      <c r="L56" s="3"/>
    </row>
    <row r="57" spans="9:11" ht="15">
      <c r="I57" s="3"/>
      <c r="J57" s="13"/>
      <c r="K57" s="26"/>
    </row>
    <row r="58" spans="9:11" ht="15">
      <c r="I58" s="9"/>
      <c r="J58" s="13"/>
      <c r="K58" s="26"/>
    </row>
  </sheetData>
  <sheetProtection/>
  <mergeCells count="9">
    <mergeCell ref="N3:O3"/>
    <mergeCell ref="A18:G18"/>
    <mergeCell ref="A42:G42"/>
    <mergeCell ref="A50:G50"/>
    <mergeCell ref="A34:G34"/>
    <mergeCell ref="A1:G1"/>
    <mergeCell ref="A2:G2"/>
    <mergeCell ref="A10:G10"/>
    <mergeCell ref="A26:G26"/>
  </mergeCells>
  <printOptions/>
  <pageMargins left="0.511805555555555" right="0.511805555555555" top="0.7875" bottom="0.7875" header="0.511805555555555" footer="0.51180555555555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FF"/>
  </sheetPr>
  <dimension ref="A1:O52"/>
  <sheetViews>
    <sheetView windowProtection="1" workbookViewId="0" topLeftCell="A1">
      <pane ySplit="1" topLeftCell="A2" activePane="bottomLeft" state="frozen"/>
      <selection pane="topLeft" activeCell="A1" sqref="A1"/>
      <selection pane="bottomLeft" activeCell="L16" sqref="L16"/>
    </sheetView>
  </sheetViews>
  <sheetFormatPr defaultColWidth="8.7109375" defaultRowHeight="15"/>
  <cols>
    <col min="1" max="8" width="4.7109375" style="0" customWidth="1"/>
    <col min="9" max="9" width="35.8515625" style="0" customWidth="1"/>
    <col min="10" max="10" width="10.8515625" style="0" customWidth="1"/>
    <col min="11" max="11" width="7.00390625" style="2" customWidth="1"/>
    <col min="12" max="12" width="41.00390625" style="0" customWidth="1"/>
    <col min="13" max="13" width="8.7109375" style="0" customWidth="1"/>
    <col min="14" max="14" width="4.7109375" style="0" customWidth="1"/>
    <col min="15" max="15" width="28.7109375" style="0" customWidth="1"/>
  </cols>
  <sheetData>
    <row r="1" spans="1:11" ht="15">
      <c r="A1" s="152" t="s">
        <v>135</v>
      </c>
      <c r="B1" s="152"/>
      <c r="C1" s="152"/>
      <c r="D1" s="152"/>
      <c r="E1" s="152"/>
      <c r="F1" s="152"/>
      <c r="G1" s="152"/>
      <c r="H1" s="6"/>
      <c r="I1" s="7" t="s">
        <v>11</v>
      </c>
      <c r="J1" s="8">
        <f>SUM(J2:J52)</f>
        <v>100</v>
      </c>
      <c r="K1"/>
    </row>
    <row r="2" spans="1:11" ht="15">
      <c r="A2" s="156" t="s">
        <v>127</v>
      </c>
      <c r="B2" s="156"/>
      <c r="C2" s="156"/>
      <c r="D2" s="156"/>
      <c r="E2" s="156"/>
      <c r="F2" s="156"/>
      <c r="G2" s="156"/>
      <c r="I2" s="9"/>
      <c r="J2" s="10"/>
      <c r="K2" s="32"/>
    </row>
    <row r="3" spans="1:15" ht="15">
      <c r="A3" s="87" t="s">
        <v>1</v>
      </c>
      <c r="B3" s="87" t="s">
        <v>2</v>
      </c>
      <c r="C3" s="87" t="s">
        <v>3</v>
      </c>
      <c r="D3" s="87" t="s">
        <v>3</v>
      </c>
      <c r="E3" s="87" t="s">
        <v>1</v>
      </c>
      <c r="F3" s="87" t="s">
        <v>1</v>
      </c>
      <c r="G3" s="87" t="s">
        <v>4</v>
      </c>
      <c r="I3" s="9" t="s">
        <v>12</v>
      </c>
      <c r="J3" s="82">
        <v>6</v>
      </c>
      <c r="L3" s="3"/>
      <c r="N3" s="162" t="s">
        <v>14</v>
      </c>
      <c r="O3" s="162"/>
    </row>
    <row r="4" spans="1:15" ht="15">
      <c r="A4" s="63">
        <v>1</v>
      </c>
      <c r="B4" s="63">
        <f aca="true" t="shared" si="0" ref="B4:G7">A4+1</f>
        <v>2</v>
      </c>
      <c r="C4" s="63">
        <f t="shared" si="0"/>
        <v>3</v>
      </c>
      <c r="D4" s="63">
        <f t="shared" si="0"/>
        <v>4</v>
      </c>
      <c r="E4" s="63">
        <f t="shared" si="0"/>
        <v>5</v>
      </c>
      <c r="F4" s="63">
        <f t="shared" si="0"/>
        <v>6</v>
      </c>
      <c r="G4" s="63">
        <f t="shared" si="0"/>
        <v>7</v>
      </c>
      <c r="H4" s="1"/>
      <c r="I4" s="138" t="s">
        <v>119</v>
      </c>
      <c r="J4" s="139"/>
      <c r="K4" s="140" t="s">
        <v>129</v>
      </c>
      <c r="N4" s="14"/>
      <c r="O4" s="4" t="s">
        <v>12</v>
      </c>
    </row>
    <row r="5" spans="1:15" ht="15">
      <c r="A5" s="90">
        <f>G4+1</f>
        <v>8</v>
      </c>
      <c r="B5" s="90">
        <f t="shared" si="0"/>
        <v>9</v>
      </c>
      <c r="C5" s="90">
        <f t="shared" si="0"/>
        <v>10</v>
      </c>
      <c r="D5" s="90">
        <f t="shared" si="0"/>
        <v>11</v>
      </c>
      <c r="E5" s="90">
        <f t="shared" si="0"/>
        <v>12</v>
      </c>
      <c r="F5" s="90">
        <f t="shared" si="0"/>
        <v>13</v>
      </c>
      <c r="G5" s="90">
        <f t="shared" si="0"/>
        <v>14</v>
      </c>
      <c r="H5" s="1"/>
      <c r="I5" s="127" t="s">
        <v>15</v>
      </c>
      <c r="J5" s="129"/>
      <c r="K5" s="125" t="s">
        <v>117</v>
      </c>
      <c r="L5" s="3"/>
      <c r="N5" s="15"/>
      <c r="O5" s="4" t="s">
        <v>16</v>
      </c>
    </row>
    <row r="6" spans="1:15" ht="15">
      <c r="A6" s="90">
        <f>G5+1</f>
        <v>15</v>
      </c>
      <c r="B6" s="90">
        <f t="shared" si="0"/>
        <v>16</v>
      </c>
      <c r="C6" s="90">
        <f t="shared" si="0"/>
        <v>17</v>
      </c>
      <c r="D6" s="90">
        <f t="shared" si="0"/>
        <v>18</v>
      </c>
      <c r="E6" s="90">
        <f t="shared" si="0"/>
        <v>19</v>
      </c>
      <c r="F6" s="92">
        <f t="shared" si="0"/>
        <v>20</v>
      </c>
      <c r="G6" s="92">
        <f t="shared" si="0"/>
        <v>21</v>
      </c>
      <c r="H6" s="1"/>
      <c r="I6" s="126" t="s">
        <v>128</v>
      </c>
      <c r="J6" s="128"/>
      <c r="K6" s="125">
        <v>24</v>
      </c>
      <c r="L6" s="3"/>
      <c r="N6" s="17"/>
      <c r="O6" s="4" t="s">
        <v>31</v>
      </c>
    </row>
    <row r="7" spans="1:15" ht="15">
      <c r="A7" s="93">
        <f>G6+1</f>
        <v>22</v>
      </c>
      <c r="B7" s="93">
        <f t="shared" si="0"/>
        <v>23</v>
      </c>
      <c r="C7" s="130">
        <f t="shared" si="0"/>
        <v>24</v>
      </c>
      <c r="D7" s="115">
        <f t="shared" si="0"/>
        <v>25</v>
      </c>
      <c r="E7" s="102">
        <f t="shared" si="0"/>
        <v>26</v>
      </c>
      <c r="F7" s="92">
        <f t="shared" si="0"/>
        <v>27</v>
      </c>
      <c r="G7" s="92">
        <f t="shared" si="0"/>
        <v>28</v>
      </c>
      <c r="H7" s="1"/>
      <c r="I7" s="1"/>
      <c r="J7" s="1"/>
      <c r="K7" s="1"/>
      <c r="N7" s="20"/>
      <c r="O7" s="4" t="s">
        <v>19</v>
      </c>
    </row>
    <row r="8" spans="1:15" ht="13.5" customHeight="1">
      <c r="A8" s="102">
        <f>G7+1</f>
        <v>29</v>
      </c>
      <c r="B8" s="106">
        <v>30</v>
      </c>
      <c r="C8" s="106">
        <v>31</v>
      </c>
      <c r="D8" s="109"/>
      <c r="E8" s="109"/>
      <c r="F8" s="109"/>
      <c r="G8" s="109"/>
      <c r="H8" s="1"/>
      <c r="I8" s="1"/>
      <c r="J8" s="1"/>
      <c r="K8" s="1"/>
      <c r="N8" s="83"/>
      <c r="O8" s="4" t="s">
        <v>20</v>
      </c>
    </row>
    <row r="9" spans="14:15" ht="15">
      <c r="N9" s="22"/>
      <c r="O9" s="3" t="s">
        <v>93</v>
      </c>
    </row>
    <row r="10" spans="1:15" ht="15">
      <c r="A10" s="158" t="s">
        <v>136</v>
      </c>
      <c r="B10" s="159"/>
      <c r="C10" s="159"/>
      <c r="D10" s="159"/>
      <c r="E10" s="159"/>
      <c r="F10" s="159"/>
      <c r="G10" s="160"/>
      <c r="I10" s="9" t="s">
        <v>12</v>
      </c>
      <c r="J10" s="10">
        <v>20</v>
      </c>
      <c r="L10" s="1"/>
      <c r="N10" s="23"/>
      <c r="O10" s="3" t="s">
        <v>15</v>
      </c>
    </row>
    <row r="11" spans="1:15" ht="15">
      <c r="A11" s="12" t="s">
        <v>1</v>
      </c>
      <c r="B11" s="12" t="s">
        <v>2</v>
      </c>
      <c r="C11" s="12" t="s">
        <v>3</v>
      </c>
      <c r="D11" s="12" t="s">
        <v>3</v>
      </c>
      <c r="E11" s="12" t="s">
        <v>1</v>
      </c>
      <c r="F11" s="12" t="s">
        <v>1</v>
      </c>
      <c r="G11" s="12" t="s">
        <v>4</v>
      </c>
      <c r="I11" s="124"/>
      <c r="J11" s="124"/>
      <c r="K11" s="123"/>
      <c r="L11" s="124"/>
      <c r="N11" s="27"/>
      <c r="O11" s="4" t="s">
        <v>30</v>
      </c>
    </row>
    <row r="12" spans="1:15" ht="15">
      <c r="A12" s="28"/>
      <c r="B12" s="66"/>
      <c r="C12" s="115"/>
      <c r="D12" s="28">
        <v>1</v>
      </c>
      <c r="E12" s="28">
        <f aca="true" t="shared" si="1" ref="B12:G15">D12+1</f>
        <v>2</v>
      </c>
      <c r="F12" s="16">
        <f t="shared" si="1"/>
        <v>3</v>
      </c>
      <c r="G12" s="16">
        <f t="shared" si="1"/>
        <v>4</v>
      </c>
      <c r="I12" s="120" t="s">
        <v>19</v>
      </c>
      <c r="J12" s="120"/>
      <c r="K12" s="123">
        <v>15</v>
      </c>
      <c r="L12" s="124" t="s">
        <v>103</v>
      </c>
      <c r="N12" s="81"/>
      <c r="O12" s="4" t="s">
        <v>104</v>
      </c>
    </row>
    <row r="13" spans="1:15" ht="15">
      <c r="A13" s="28">
        <f>G12+1</f>
        <v>5</v>
      </c>
      <c r="B13" s="28">
        <f t="shared" si="1"/>
        <v>6</v>
      </c>
      <c r="C13" s="28">
        <f t="shared" si="1"/>
        <v>7</v>
      </c>
      <c r="D13" s="28">
        <f t="shared" si="1"/>
        <v>8</v>
      </c>
      <c r="E13" s="75">
        <f t="shared" si="1"/>
        <v>9</v>
      </c>
      <c r="F13" s="16">
        <f t="shared" si="1"/>
        <v>10</v>
      </c>
      <c r="G13" s="16">
        <f t="shared" si="1"/>
        <v>11</v>
      </c>
      <c r="K13" s="146">
        <v>16</v>
      </c>
      <c r="L13" s="147" t="s">
        <v>104</v>
      </c>
      <c r="N13" s="84"/>
      <c r="O13" s="4" t="s">
        <v>105</v>
      </c>
    </row>
    <row r="14" spans="1:15" ht="15">
      <c r="A14" s="111">
        <f>G13+1</f>
        <v>12</v>
      </c>
      <c r="B14" s="111">
        <f t="shared" si="1"/>
        <v>13</v>
      </c>
      <c r="C14" s="111">
        <f t="shared" si="1"/>
        <v>14</v>
      </c>
      <c r="D14" s="31">
        <f t="shared" si="1"/>
        <v>15</v>
      </c>
      <c r="E14" s="113">
        <f t="shared" si="1"/>
        <v>16</v>
      </c>
      <c r="F14" s="16">
        <f t="shared" si="1"/>
        <v>17</v>
      </c>
      <c r="G14" s="16">
        <f t="shared" si="1"/>
        <v>18</v>
      </c>
      <c r="I14" s="120" t="s">
        <v>114</v>
      </c>
      <c r="J14" s="120"/>
      <c r="K14" s="123">
        <v>28</v>
      </c>
      <c r="L14" s="124"/>
      <c r="N14" s="117"/>
      <c r="O14" s="4" t="s">
        <v>110</v>
      </c>
    </row>
    <row r="15" spans="1:7" ht="15">
      <c r="A15" s="28">
        <f>G14+1</f>
        <v>19</v>
      </c>
      <c r="B15" s="28">
        <f t="shared" si="1"/>
        <v>20</v>
      </c>
      <c r="C15" s="28">
        <f t="shared" si="1"/>
        <v>21</v>
      </c>
      <c r="D15" s="28">
        <f t="shared" si="1"/>
        <v>22</v>
      </c>
      <c r="E15" s="28">
        <f t="shared" si="1"/>
        <v>23</v>
      </c>
      <c r="F15" s="16">
        <f t="shared" si="1"/>
        <v>24</v>
      </c>
      <c r="G15" s="16">
        <f t="shared" si="1"/>
        <v>25</v>
      </c>
    </row>
    <row r="16" spans="1:7" ht="15">
      <c r="A16" s="28">
        <f>G15+1</f>
        <v>26</v>
      </c>
      <c r="B16" s="28">
        <f>A16+1</f>
        <v>27</v>
      </c>
      <c r="C16" s="85">
        <f>B16+1</f>
        <v>28</v>
      </c>
      <c r="D16" s="28">
        <f>C16+1</f>
        <v>29</v>
      </c>
      <c r="E16" s="28">
        <v>30</v>
      </c>
      <c r="F16" s="16">
        <v>31</v>
      </c>
      <c r="G16" s="28"/>
    </row>
    <row r="17" spans="1:7" ht="15">
      <c r="A17" s="33"/>
      <c r="B17" s="1"/>
      <c r="C17" s="1"/>
      <c r="D17" s="1"/>
      <c r="E17" s="1"/>
      <c r="F17" s="1"/>
      <c r="G17" s="1"/>
    </row>
    <row r="19" spans="1:11" ht="15">
      <c r="A19" s="158" t="s">
        <v>137</v>
      </c>
      <c r="B19" s="159"/>
      <c r="C19" s="159"/>
      <c r="D19" s="159"/>
      <c r="E19" s="159"/>
      <c r="F19" s="159"/>
      <c r="G19" s="160"/>
      <c r="I19" s="9" t="s">
        <v>12</v>
      </c>
      <c r="J19" s="10">
        <v>22</v>
      </c>
      <c r="K19" s="32"/>
    </row>
    <row r="20" spans="1:11" ht="15">
      <c r="A20" s="12" t="s">
        <v>1</v>
      </c>
      <c r="B20" s="12" t="s">
        <v>2</v>
      </c>
      <c r="C20" s="12" t="s">
        <v>3</v>
      </c>
      <c r="D20" s="12" t="s">
        <v>3</v>
      </c>
      <c r="E20" s="12" t="s">
        <v>1</v>
      </c>
      <c r="F20" s="12" t="s">
        <v>1</v>
      </c>
      <c r="G20" s="12" t="s">
        <v>4</v>
      </c>
      <c r="I20" s="4"/>
      <c r="J20" s="13"/>
      <c r="K20"/>
    </row>
    <row r="21" spans="1:12" ht="15">
      <c r="A21" s="28"/>
      <c r="B21" s="28"/>
      <c r="C21" s="28"/>
      <c r="D21" s="28"/>
      <c r="E21" s="28"/>
      <c r="F21" s="28"/>
      <c r="G21" s="16">
        <v>1</v>
      </c>
      <c r="I21" s="4" t="s">
        <v>0</v>
      </c>
      <c r="J21" s="13"/>
      <c r="K21" s="32">
        <v>7</v>
      </c>
      <c r="L21" t="s">
        <v>141</v>
      </c>
    </row>
    <row r="22" spans="1:12" ht="15">
      <c r="A22" s="28">
        <f>G21+1</f>
        <v>2</v>
      </c>
      <c r="B22" s="28">
        <f aca="true" t="shared" si="2" ref="B22:D25">A22+1</f>
        <v>3</v>
      </c>
      <c r="C22" s="28">
        <f t="shared" si="2"/>
        <v>4</v>
      </c>
      <c r="D22" s="74">
        <f t="shared" si="2"/>
        <v>5</v>
      </c>
      <c r="E22" s="28">
        <f aca="true" t="shared" si="3" ref="E22:G24">D22+1</f>
        <v>6</v>
      </c>
      <c r="F22" s="31">
        <f t="shared" si="3"/>
        <v>7</v>
      </c>
      <c r="G22" s="16">
        <f t="shared" si="3"/>
        <v>8</v>
      </c>
      <c r="I22" s="148" t="s">
        <v>102</v>
      </c>
      <c r="J22" s="148"/>
      <c r="K22" s="140">
        <v>28</v>
      </c>
      <c r="L22" s="148" t="s">
        <v>145</v>
      </c>
    </row>
    <row r="23" spans="1:7" ht="15">
      <c r="A23" s="28">
        <f>G22+1</f>
        <v>9</v>
      </c>
      <c r="B23" s="28">
        <f t="shared" si="2"/>
        <v>10</v>
      </c>
      <c r="C23" s="28">
        <f t="shared" si="2"/>
        <v>11</v>
      </c>
      <c r="D23" s="28">
        <f t="shared" si="2"/>
        <v>12</v>
      </c>
      <c r="E23" s="18">
        <f t="shared" si="3"/>
        <v>13</v>
      </c>
      <c r="F23" s="16">
        <f t="shared" si="3"/>
        <v>14</v>
      </c>
      <c r="G23" s="16">
        <f t="shared" si="3"/>
        <v>15</v>
      </c>
    </row>
    <row r="24" spans="1:11" ht="15">
      <c r="A24" s="28">
        <f>G23+1</f>
        <v>16</v>
      </c>
      <c r="B24" s="28">
        <f t="shared" si="2"/>
        <v>17</v>
      </c>
      <c r="C24" s="28">
        <f t="shared" si="2"/>
        <v>18</v>
      </c>
      <c r="D24" s="28">
        <f t="shared" si="2"/>
        <v>19</v>
      </c>
      <c r="E24" s="28">
        <f t="shared" si="3"/>
        <v>20</v>
      </c>
      <c r="F24" s="16">
        <f t="shared" si="3"/>
        <v>21</v>
      </c>
      <c r="G24" s="16">
        <f t="shared" si="3"/>
        <v>22</v>
      </c>
      <c r="J24" s="13"/>
      <c r="K24"/>
    </row>
    <row r="25" spans="1:11" ht="15">
      <c r="A25" s="28">
        <f>G24+1</f>
        <v>23</v>
      </c>
      <c r="B25" s="28">
        <f t="shared" si="2"/>
        <v>24</v>
      </c>
      <c r="C25" s="28">
        <f t="shared" si="2"/>
        <v>25</v>
      </c>
      <c r="D25" s="28">
        <f t="shared" si="2"/>
        <v>26</v>
      </c>
      <c r="E25" s="28">
        <f>D25+1</f>
        <v>27</v>
      </c>
      <c r="F25" s="28">
        <f>E25+1</f>
        <v>28</v>
      </c>
      <c r="G25" s="16">
        <v>29</v>
      </c>
      <c r="I25" s="4"/>
      <c r="J25" s="13"/>
      <c r="K25"/>
    </row>
    <row r="26" spans="1:11" ht="15">
      <c r="A26" s="28">
        <v>30</v>
      </c>
      <c r="B26" s="29"/>
      <c r="C26" s="29"/>
      <c r="D26" s="29"/>
      <c r="E26" s="29"/>
      <c r="F26" s="29"/>
      <c r="G26" s="29"/>
      <c r="J26" s="13"/>
      <c r="K26"/>
    </row>
    <row r="27" ht="15">
      <c r="K27"/>
    </row>
    <row r="28" spans="1:12" ht="15">
      <c r="A28" s="161" t="s">
        <v>138</v>
      </c>
      <c r="B28" s="161"/>
      <c r="C28" s="161"/>
      <c r="D28" s="161"/>
      <c r="E28" s="161"/>
      <c r="F28" s="161"/>
      <c r="G28" s="161"/>
      <c r="I28" s="9" t="s">
        <v>12</v>
      </c>
      <c r="J28" s="10">
        <v>20</v>
      </c>
      <c r="K28" s="26"/>
      <c r="L28" s="3"/>
    </row>
    <row r="29" spans="1:11" ht="15">
      <c r="A29" s="12" t="s">
        <v>1</v>
      </c>
      <c r="B29" s="12" t="s">
        <v>2</v>
      </c>
      <c r="C29" s="12" t="s">
        <v>3</v>
      </c>
      <c r="D29" s="12" t="s">
        <v>3</v>
      </c>
      <c r="E29" s="12" t="s">
        <v>1</v>
      </c>
      <c r="F29" s="12" t="s">
        <v>1</v>
      </c>
      <c r="G29" s="12" t="s">
        <v>4</v>
      </c>
      <c r="I29" s="136" t="s">
        <v>113</v>
      </c>
      <c r="J29" s="149"/>
      <c r="K29" s="150">
        <v>2</v>
      </c>
    </row>
    <row r="30" spans="1:12" ht="15">
      <c r="A30" s="73"/>
      <c r="B30" s="72">
        <v>1</v>
      </c>
      <c r="C30" s="117">
        <f aca="true" t="shared" si="4" ref="B30:F33">B30+1</f>
        <v>2</v>
      </c>
      <c r="D30" s="72">
        <f t="shared" si="4"/>
        <v>3</v>
      </c>
      <c r="E30" s="65">
        <f t="shared" si="4"/>
        <v>4</v>
      </c>
      <c r="F30" s="16">
        <f t="shared" si="4"/>
        <v>5</v>
      </c>
      <c r="G30" s="16">
        <f>F30+1</f>
        <v>6</v>
      </c>
      <c r="I30" t="s">
        <v>19</v>
      </c>
      <c r="K30">
        <v>12</v>
      </c>
      <c r="L30" t="s">
        <v>142</v>
      </c>
    </row>
    <row r="31" spans="1:12" ht="15">
      <c r="A31" s="72">
        <f>G30+1</f>
        <v>7</v>
      </c>
      <c r="B31" s="72">
        <f t="shared" si="4"/>
        <v>8</v>
      </c>
      <c r="C31" s="72">
        <f t="shared" si="4"/>
        <v>9</v>
      </c>
      <c r="D31" s="74">
        <f t="shared" si="4"/>
        <v>10</v>
      </c>
      <c r="E31" s="72">
        <f t="shared" si="4"/>
        <v>11</v>
      </c>
      <c r="F31" s="31">
        <f t="shared" si="4"/>
        <v>12</v>
      </c>
      <c r="G31" s="16">
        <f>F31+1</f>
        <v>13</v>
      </c>
      <c r="I31" s="119"/>
      <c r="J31" s="120"/>
      <c r="K31" s="121">
        <v>15</v>
      </c>
      <c r="L31" s="120" t="s">
        <v>143</v>
      </c>
    </row>
    <row r="32" spans="1:12" ht="15">
      <c r="A32" s="113">
        <f>G31+1</f>
        <v>14</v>
      </c>
      <c r="B32" s="31">
        <f t="shared" si="4"/>
        <v>15</v>
      </c>
      <c r="C32" s="72">
        <f t="shared" si="4"/>
        <v>16</v>
      </c>
      <c r="D32" s="72">
        <f t="shared" si="4"/>
        <v>17</v>
      </c>
      <c r="E32" s="76">
        <f t="shared" si="4"/>
        <v>18</v>
      </c>
      <c r="F32" s="16">
        <f t="shared" si="4"/>
        <v>19</v>
      </c>
      <c r="G32" s="16">
        <f>F32+1</f>
        <v>20</v>
      </c>
      <c r="I32" s="122"/>
      <c r="J32" s="120"/>
      <c r="K32" s="146">
        <v>14</v>
      </c>
      <c r="L32" s="147" t="s">
        <v>104</v>
      </c>
    </row>
    <row r="33" spans="1:12" ht="15">
      <c r="A33" s="66">
        <f>G32+1</f>
        <v>21</v>
      </c>
      <c r="B33" s="66">
        <f t="shared" si="4"/>
        <v>22</v>
      </c>
      <c r="C33" s="67">
        <f t="shared" si="4"/>
        <v>23</v>
      </c>
      <c r="D33" s="68">
        <f t="shared" si="4"/>
        <v>24</v>
      </c>
      <c r="E33" s="68">
        <f t="shared" si="4"/>
        <v>25</v>
      </c>
      <c r="F33" s="16">
        <f t="shared" si="4"/>
        <v>26</v>
      </c>
      <c r="G33" s="16">
        <f>F33+1</f>
        <v>27</v>
      </c>
      <c r="K33" s="121">
        <v>28</v>
      </c>
      <c r="L33" s="120" t="s">
        <v>98</v>
      </c>
    </row>
    <row r="34" spans="1:12" ht="15">
      <c r="A34" s="35">
        <f>G33+1</f>
        <v>28</v>
      </c>
      <c r="B34" s="18">
        <f>A34+1</f>
        <v>29</v>
      </c>
      <c r="C34" s="77">
        <v>30</v>
      </c>
      <c r="D34" s="77">
        <v>31</v>
      </c>
      <c r="E34" s="29"/>
      <c r="F34" s="29"/>
      <c r="G34" s="29"/>
      <c r="I34" s="120"/>
      <c r="J34" s="120"/>
      <c r="K34" s="123"/>
      <c r="L34" s="120"/>
    </row>
    <row r="36" spans="1:11" ht="15">
      <c r="A36" s="161" t="s">
        <v>139</v>
      </c>
      <c r="B36" s="161"/>
      <c r="C36" s="161"/>
      <c r="D36" s="161"/>
      <c r="E36" s="161"/>
      <c r="F36" s="161"/>
      <c r="G36" s="161"/>
      <c r="I36" s="9" t="s">
        <v>12</v>
      </c>
      <c r="J36" s="10">
        <v>21</v>
      </c>
      <c r="K36" s="26"/>
    </row>
    <row r="37" spans="1:12" ht="15">
      <c r="A37" s="12" t="s">
        <v>1</v>
      </c>
      <c r="B37" s="12" t="s">
        <v>2</v>
      </c>
      <c r="C37" s="12" t="s">
        <v>3</v>
      </c>
      <c r="D37" s="12" t="s">
        <v>3</v>
      </c>
      <c r="E37" s="12" t="s">
        <v>1</v>
      </c>
      <c r="F37" s="12" t="s">
        <v>1</v>
      </c>
      <c r="G37" s="12" t="s">
        <v>4</v>
      </c>
      <c r="I37" s="4"/>
      <c r="J37" s="11"/>
      <c r="K37" s="26"/>
      <c r="L37" s="3"/>
    </row>
    <row r="38" spans="1:12" ht="15">
      <c r="A38" s="18"/>
      <c r="B38" s="73"/>
      <c r="C38" s="65"/>
      <c r="D38" s="78"/>
      <c r="E38" s="72">
        <v>1</v>
      </c>
      <c r="F38" s="35">
        <f aca="true" t="shared" si="5" ref="D38:G41">E38+1</f>
        <v>2</v>
      </c>
      <c r="G38" s="16">
        <f t="shared" si="5"/>
        <v>3</v>
      </c>
      <c r="I38" t="s">
        <v>19</v>
      </c>
      <c r="K38">
        <v>2</v>
      </c>
      <c r="L38" t="s">
        <v>99</v>
      </c>
    </row>
    <row r="39" spans="1:12" ht="15">
      <c r="A39" s="72">
        <f>G38+1</f>
        <v>4</v>
      </c>
      <c r="B39" s="72">
        <f aca="true" t="shared" si="6" ref="B39:C41">A39+1</f>
        <v>5</v>
      </c>
      <c r="C39" s="74">
        <f t="shared" si="6"/>
        <v>6</v>
      </c>
      <c r="D39" s="74">
        <f t="shared" si="5"/>
        <v>7</v>
      </c>
      <c r="E39" s="72">
        <f t="shared" si="5"/>
        <v>8</v>
      </c>
      <c r="F39" s="16">
        <f t="shared" si="5"/>
        <v>9</v>
      </c>
      <c r="G39" s="16">
        <f t="shared" si="5"/>
        <v>10</v>
      </c>
      <c r="I39" s="10"/>
      <c r="K39" s="11">
        <v>15</v>
      </c>
      <c r="L39" t="s">
        <v>100</v>
      </c>
    </row>
    <row r="40" spans="1:11" ht="15">
      <c r="A40" s="72">
        <f>G39+1</f>
        <v>11</v>
      </c>
      <c r="B40" s="72">
        <f t="shared" si="6"/>
        <v>12</v>
      </c>
      <c r="C40" s="86">
        <f t="shared" si="6"/>
        <v>13</v>
      </c>
      <c r="D40" s="74">
        <f t="shared" si="5"/>
        <v>14</v>
      </c>
      <c r="E40" s="35">
        <f t="shared" si="5"/>
        <v>15</v>
      </c>
      <c r="F40" s="16">
        <f t="shared" si="5"/>
        <v>16</v>
      </c>
      <c r="G40" s="16">
        <f t="shared" si="5"/>
        <v>17</v>
      </c>
      <c r="I40" t="s">
        <v>114</v>
      </c>
      <c r="K40" s="2">
        <v>13</v>
      </c>
    </row>
    <row r="41" spans="1:12" ht="15">
      <c r="A41" s="66">
        <f>G40+1</f>
        <v>18</v>
      </c>
      <c r="B41" s="66">
        <f t="shared" si="6"/>
        <v>19</v>
      </c>
      <c r="C41" s="67">
        <f t="shared" si="6"/>
        <v>20</v>
      </c>
      <c r="D41" s="68">
        <f t="shared" si="5"/>
        <v>21</v>
      </c>
      <c r="E41" s="68">
        <f t="shared" si="5"/>
        <v>22</v>
      </c>
      <c r="F41" s="16">
        <f t="shared" si="5"/>
        <v>23</v>
      </c>
      <c r="G41" s="16">
        <f t="shared" si="5"/>
        <v>24</v>
      </c>
      <c r="I41" s="148" t="s">
        <v>102</v>
      </c>
      <c r="J41" s="148"/>
      <c r="K41" s="140">
        <v>30</v>
      </c>
      <c r="L41" s="148" t="s">
        <v>153</v>
      </c>
    </row>
    <row r="42" spans="1:11" ht="15">
      <c r="A42" s="78">
        <f>G41+1</f>
        <v>25</v>
      </c>
      <c r="B42" s="18">
        <f>A42+1</f>
        <v>26</v>
      </c>
      <c r="C42" s="77">
        <v>27</v>
      </c>
      <c r="D42" s="77">
        <v>28</v>
      </c>
      <c r="E42" s="77">
        <v>29</v>
      </c>
      <c r="F42" s="77">
        <v>30</v>
      </c>
      <c r="G42" s="29"/>
      <c r="K42"/>
    </row>
    <row r="44" spans="1:12" ht="15">
      <c r="A44" s="158" t="s">
        <v>140</v>
      </c>
      <c r="B44" s="159"/>
      <c r="C44" s="159"/>
      <c r="D44" s="159"/>
      <c r="E44" s="159"/>
      <c r="F44" s="159"/>
      <c r="G44" s="160"/>
      <c r="I44" s="122" t="s">
        <v>12</v>
      </c>
      <c r="J44" s="119">
        <v>11</v>
      </c>
      <c r="K44" s="125"/>
      <c r="L44" s="126"/>
    </row>
    <row r="45" spans="1:12" ht="15">
      <c r="A45" s="12" t="s">
        <v>1</v>
      </c>
      <c r="B45" s="12" t="s">
        <v>2</v>
      </c>
      <c r="C45" s="12" t="s">
        <v>3</v>
      </c>
      <c r="D45" s="12" t="s">
        <v>3</v>
      </c>
      <c r="E45" s="12" t="s">
        <v>1</v>
      </c>
      <c r="F45" s="12" t="s">
        <v>1</v>
      </c>
      <c r="G45" s="12" t="s">
        <v>4</v>
      </c>
      <c r="I45" s="127"/>
      <c r="J45" s="121"/>
      <c r="K45" s="125"/>
      <c r="L45" s="126"/>
    </row>
    <row r="46" spans="1:12" ht="15">
      <c r="A46" s="28"/>
      <c r="B46" s="28"/>
      <c r="C46" s="28"/>
      <c r="D46" s="28"/>
      <c r="E46" s="28"/>
      <c r="F46" s="28"/>
      <c r="G46" s="16">
        <v>1</v>
      </c>
      <c r="I46" s="127" t="s">
        <v>146</v>
      </c>
      <c r="J46" s="128"/>
      <c r="K46" s="125">
        <v>16</v>
      </c>
      <c r="L46" s="120"/>
    </row>
    <row r="47" spans="1:12" ht="15">
      <c r="A47" s="18">
        <f>G46+1</f>
        <v>2</v>
      </c>
      <c r="B47" s="73">
        <f aca="true" t="shared" si="7" ref="B47:F50">A47+1</f>
        <v>3</v>
      </c>
      <c r="C47" s="65">
        <f t="shared" si="7"/>
        <v>4</v>
      </c>
      <c r="D47" s="65">
        <f t="shared" si="7"/>
        <v>5</v>
      </c>
      <c r="E47" s="65">
        <f t="shared" si="7"/>
        <v>6</v>
      </c>
      <c r="F47" s="16">
        <f t="shared" si="7"/>
        <v>7</v>
      </c>
      <c r="G47" s="16">
        <f>F47+1</f>
        <v>8</v>
      </c>
      <c r="I47" s="138" t="s">
        <v>147</v>
      </c>
      <c r="J47" s="139"/>
      <c r="K47" s="140" t="s">
        <v>144</v>
      </c>
      <c r="L47" s="120"/>
    </row>
    <row r="48" spans="1:12" ht="15">
      <c r="A48" s="72">
        <f>G47+1</f>
        <v>9</v>
      </c>
      <c r="B48" s="72">
        <f t="shared" si="7"/>
        <v>10</v>
      </c>
      <c r="C48" s="72">
        <f t="shared" si="7"/>
        <v>11</v>
      </c>
      <c r="D48" s="74">
        <f t="shared" si="7"/>
        <v>12</v>
      </c>
      <c r="E48" s="74">
        <f t="shared" si="7"/>
        <v>13</v>
      </c>
      <c r="F48" s="16">
        <f t="shared" si="7"/>
        <v>14</v>
      </c>
      <c r="G48" s="16">
        <f>F48+1</f>
        <v>15</v>
      </c>
      <c r="I48" s="120" t="s">
        <v>115</v>
      </c>
      <c r="J48" s="120"/>
      <c r="K48" s="123">
        <v>20</v>
      </c>
      <c r="L48" s="120"/>
    </row>
    <row r="49" spans="1:12" ht="15">
      <c r="A49" s="64">
        <f>G48+1</f>
        <v>16</v>
      </c>
      <c r="B49" s="62">
        <f t="shared" si="7"/>
        <v>17</v>
      </c>
      <c r="C49" s="62">
        <f t="shared" si="7"/>
        <v>18</v>
      </c>
      <c r="D49" s="62">
        <f t="shared" si="7"/>
        <v>19</v>
      </c>
      <c r="E49" s="86">
        <f t="shared" si="7"/>
        <v>20</v>
      </c>
      <c r="F49" s="16">
        <f t="shared" si="7"/>
        <v>21</v>
      </c>
      <c r="G49" s="16">
        <f>F49+1</f>
        <v>22</v>
      </c>
      <c r="I49" s="120" t="s">
        <v>0</v>
      </c>
      <c r="J49" s="120"/>
      <c r="K49" s="120">
        <v>25</v>
      </c>
      <c r="L49" s="120" t="s">
        <v>101</v>
      </c>
    </row>
    <row r="50" spans="1:12" ht="15">
      <c r="A50" s="114">
        <f>G49+1</f>
        <v>23</v>
      </c>
      <c r="B50" s="114">
        <f t="shared" si="7"/>
        <v>24</v>
      </c>
      <c r="C50" s="35">
        <f t="shared" si="7"/>
        <v>25</v>
      </c>
      <c r="D50" s="79">
        <f t="shared" si="7"/>
        <v>26</v>
      </c>
      <c r="E50" s="79">
        <f t="shared" si="7"/>
        <v>27</v>
      </c>
      <c r="F50" s="80">
        <f t="shared" si="7"/>
        <v>28</v>
      </c>
      <c r="G50" s="80">
        <f>F50+1</f>
        <v>29</v>
      </c>
      <c r="K50" s="146" t="s">
        <v>45</v>
      </c>
      <c r="L50" s="151" t="s">
        <v>104</v>
      </c>
    </row>
    <row r="51" spans="1:11" ht="15">
      <c r="A51" s="79">
        <v>30</v>
      </c>
      <c r="B51" s="79">
        <v>31</v>
      </c>
      <c r="C51" s="67"/>
      <c r="D51" s="68"/>
      <c r="E51" s="68"/>
      <c r="F51" s="61"/>
      <c r="G51" s="61"/>
      <c r="I51" s="3" t="s">
        <v>154</v>
      </c>
      <c r="K51" s="2" t="s">
        <v>149</v>
      </c>
    </row>
    <row r="52" spans="9:11" ht="15">
      <c r="I52" s="141"/>
      <c r="J52" s="141"/>
      <c r="K52" s="142"/>
    </row>
  </sheetData>
  <sheetProtection/>
  <mergeCells count="8">
    <mergeCell ref="A44:G44"/>
    <mergeCell ref="A28:G28"/>
    <mergeCell ref="A1:G1"/>
    <mergeCell ref="A2:G2"/>
    <mergeCell ref="N3:O3"/>
    <mergeCell ref="A10:G10"/>
    <mergeCell ref="A19:G19"/>
    <mergeCell ref="A36:G36"/>
  </mergeCells>
  <printOptions/>
  <pageMargins left="0.511805555555555" right="0.511805555555555" top="0.7875" bottom="0.7875" header="0.511805555555555" footer="0.51180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FF"/>
  </sheetPr>
  <dimension ref="A1:O63"/>
  <sheetViews>
    <sheetView windowProtection="1" workbookViewId="0" topLeftCell="A1">
      <pane ySplit="1" topLeftCell="A2" activePane="bottomLeft" state="frozen"/>
      <selection pane="topLeft" activeCell="A1" sqref="A1"/>
      <selection pane="bottomLeft" activeCell="K1" sqref="K1"/>
    </sheetView>
  </sheetViews>
  <sheetFormatPr defaultColWidth="9.140625" defaultRowHeight="15"/>
  <cols>
    <col min="1" max="8" width="4.7109375" style="1" customWidth="1"/>
    <col min="9" max="9" width="30.00390625" style="1" customWidth="1"/>
    <col min="10" max="10" width="9.57421875" style="1" customWidth="1"/>
    <col min="11" max="11" width="16.00390625" style="2" customWidth="1"/>
    <col min="12" max="12" width="41.57421875" style="1" customWidth="1"/>
    <col min="13" max="13" width="9.140625" style="1" customWidth="1"/>
    <col min="14" max="14" width="4.7109375" style="1" customWidth="1"/>
    <col min="15" max="15" width="28.7109375" style="1" customWidth="1"/>
    <col min="16" max="16384" width="9.140625" style="1" customWidth="1"/>
  </cols>
  <sheetData>
    <row r="1" spans="1:15" ht="15">
      <c r="A1" s="152" t="s">
        <v>47</v>
      </c>
      <c r="B1" s="152"/>
      <c r="C1" s="152"/>
      <c r="D1" s="152"/>
      <c r="E1" s="152"/>
      <c r="F1" s="152"/>
      <c r="G1" s="152"/>
      <c r="H1" s="6"/>
      <c r="I1" s="7" t="s">
        <v>11</v>
      </c>
      <c r="J1" s="8"/>
      <c r="K1"/>
      <c r="L1"/>
      <c r="M1"/>
      <c r="N1"/>
      <c r="O1"/>
    </row>
    <row r="2" spans="1:15" ht="15">
      <c r="A2" s="163" t="s">
        <v>5</v>
      </c>
      <c r="B2" s="163"/>
      <c r="C2" s="163"/>
      <c r="D2" s="163"/>
      <c r="E2" s="163"/>
      <c r="F2" s="163"/>
      <c r="G2" s="163"/>
      <c r="I2" s="9" t="s">
        <v>48</v>
      </c>
      <c r="J2" s="10">
        <v>5</v>
      </c>
      <c r="K2" s="26"/>
      <c r="L2" s="3"/>
      <c r="M2"/>
      <c r="N2"/>
      <c r="O2"/>
    </row>
    <row r="3" spans="1:15" ht="15">
      <c r="A3" s="5" t="s">
        <v>1</v>
      </c>
      <c r="B3" s="5" t="s">
        <v>2</v>
      </c>
      <c r="C3" s="5" t="s">
        <v>3</v>
      </c>
      <c r="D3" s="5" t="s">
        <v>3</v>
      </c>
      <c r="E3" s="5" t="s">
        <v>1</v>
      </c>
      <c r="F3" s="5" t="s">
        <v>1</v>
      </c>
      <c r="G3" s="5" t="s">
        <v>4</v>
      </c>
      <c r="I3" s="4" t="s">
        <v>46</v>
      </c>
      <c r="J3" s="13">
        <v>25</v>
      </c>
      <c r="K3" s="26"/>
      <c r="L3" s="3"/>
      <c r="M3"/>
      <c r="N3" s="152" t="s">
        <v>14</v>
      </c>
      <c r="O3" s="152"/>
    </row>
    <row r="4" spans="1:15" ht="15">
      <c r="A4" s="13"/>
      <c r="B4" s="13"/>
      <c r="C4" s="13"/>
      <c r="D4" s="13"/>
      <c r="E4" s="13"/>
      <c r="F4" s="13"/>
      <c r="G4" s="36">
        <f>F4+1</f>
        <v>1</v>
      </c>
      <c r="I4" s="4"/>
      <c r="J4" s="13"/>
      <c r="K4" s="26"/>
      <c r="L4" s="3"/>
      <c r="M4"/>
      <c r="N4" s="14"/>
      <c r="O4" s="4" t="s">
        <v>12</v>
      </c>
    </row>
    <row r="5" spans="1:15" ht="15">
      <c r="A5" s="37">
        <f>G4+1</f>
        <v>2</v>
      </c>
      <c r="B5" s="38">
        <f aca="true" t="shared" si="0" ref="B5:F8">A5+1</f>
        <v>3</v>
      </c>
      <c r="C5" s="38">
        <f t="shared" si="0"/>
        <v>4</v>
      </c>
      <c r="D5" s="38">
        <f t="shared" si="0"/>
        <v>5</v>
      </c>
      <c r="E5" s="39">
        <f t="shared" si="0"/>
        <v>6</v>
      </c>
      <c r="F5" s="36">
        <f t="shared" si="0"/>
        <v>7</v>
      </c>
      <c r="G5" s="36">
        <f>F5+1</f>
        <v>8</v>
      </c>
      <c r="I5" s="4"/>
      <c r="J5" s="13"/>
      <c r="K5" s="26"/>
      <c r="L5"/>
      <c r="M5"/>
      <c r="N5" s="15"/>
      <c r="O5" s="4" t="s">
        <v>27</v>
      </c>
    </row>
    <row r="6" spans="1:15" ht="15">
      <c r="A6" s="40">
        <f>G5+1</f>
        <v>9</v>
      </c>
      <c r="B6" s="40">
        <f t="shared" si="0"/>
        <v>10</v>
      </c>
      <c r="C6" s="41">
        <f t="shared" si="0"/>
        <v>11</v>
      </c>
      <c r="D6" s="42">
        <f t="shared" si="0"/>
        <v>12</v>
      </c>
      <c r="E6" s="41">
        <f t="shared" si="0"/>
        <v>13</v>
      </c>
      <c r="F6" s="43">
        <f t="shared" si="0"/>
        <v>14</v>
      </c>
      <c r="G6" s="42">
        <f>F6+1</f>
        <v>15</v>
      </c>
      <c r="I6" s="4"/>
      <c r="J6" s="13"/>
      <c r="K6" s="32"/>
      <c r="L6"/>
      <c r="M6"/>
      <c r="N6" s="17"/>
      <c r="O6" s="4" t="s">
        <v>17</v>
      </c>
    </row>
    <row r="7" spans="1:15" ht="15">
      <c r="A7" s="41">
        <f>G6+1</f>
        <v>16</v>
      </c>
      <c r="B7" s="41">
        <f t="shared" si="0"/>
        <v>17</v>
      </c>
      <c r="C7" s="41">
        <f t="shared" si="0"/>
        <v>18</v>
      </c>
      <c r="D7" s="41">
        <f t="shared" si="0"/>
        <v>19</v>
      </c>
      <c r="E7" s="44">
        <f t="shared" si="0"/>
        <v>20</v>
      </c>
      <c r="F7" s="43">
        <f t="shared" si="0"/>
        <v>21</v>
      </c>
      <c r="G7" s="43">
        <f>F7+1</f>
        <v>22</v>
      </c>
      <c r="I7" s="3"/>
      <c r="J7" s="13"/>
      <c r="K7" s="26"/>
      <c r="L7" s="3"/>
      <c r="M7"/>
      <c r="N7" s="19"/>
      <c r="O7" s="4" t="s">
        <v>18</v>
      </c>
    </row>
    <row r="8" spans="1:15" ht="15">
      <c r="A8" s="45">
        <f>G7+1</f>
        <v>23</v>
      </c>
      <c r="B8" s="46">
        <f t="shared" si="0"/>
        <v>24</v>
      </c>
      <c r="C8" s="47">
        <f t="shared" si="0"/>
        <v>25</v>
      </c>
      <c r="D8" s="37">
        <f t="shared" si="0"/>
        <v>26</v>
      </c>
      <c r="E8" s="37">
        <f t="shared" si="0"/>
        <v>27</v>
      </c>
      <c r="F8" s="20">
        <f t="shared" si="0"/>
        <v>28</v>
      </c>
      <c r="G8" s="36">
        <f>F8+1</f>
        <v>29</v>
      </c>
      <c r="I8" s="4"/>
      <c r="J8" s="13"/>
      <c r="K8" s="26"/>
      <c r="L8" s="3"/>
      <c r="M8"/>
      <c r="N8" s="25"/>
      <c r="O8" s="4" t="s">
        <v>19</v>
      </c>
    </row>
    <row r="9" spans="1:15" ht="15">
      <c r="A9" s="37">
        <f>G8+1</f>
        <v>30</v>
      </c>
      <c r="B9" s="37">
        <f>A9+1</f>
        <v>31</v>
      </c>
      <c r="C9"/>
      <c r="D9"/>
      <c r="E9"/>
      <c r="F9"/>
      <c r="G9"/>
      <c r="I9" s="3"/>
      <c r="J9" s="13"/>
      <c r="K9" s="32"/>
      <c r="L9"/>
      <c r="M9"/>
      <c r="N9" s="21"/>
      <c r="O9" s="4" t="s">
        <v>20</v>
      </c>
    </row>
    <row r="10" spans="1:15" ht="15">
      <c r="A10"/>
      <c r="B10"/>
      <c r="C10"/>
      <c r="D10"/>
      <c r="E10"/>
      <c r="F10"/>
      <c r="G10"/>
      <c r="I10"/>
      <c r="J10"/>
      <c r="K10"/>
      <c r="L10"/>
      <c r="M10"/>
      <c r="N10" s="22"/>
      <c r="O10" s="3" t="s">
        <v>21</v>
      </c>
    </row>
    <row r="11" spans="1:15" ht="15">
      <c r="A11" s="163" t="s">
        <v>6</v>
      </c>
      <c r="B11" s="163"/>
      <c r="C11" s="163"/>
      <c r="D11" s="163"/>
      <c r="E11" s="163"/>
      <c r="F11" s="163"/>
      <c r="G11" s="163"/>
      <c r="I11" s="9" t="s">
        <v>12</v>
      </c>
      <c r="J11" s="10">
        <v>21</v>
      </c>
      <c r="K11" s="32"/>
      <c r="L11"/>
      <c r="M11"/>
      <c r="N11" s="23"/>
      <c r="O11" s="3" t="s">
        <v>15</v>
      </c>
    </row>
    <row r="12" spans="1:15" ht="15">
      <c r="A12" s="5" t="s">
        <v>1</v>
      </c>
      <c r="B12" s="5" t="s">
        <v>2</v>
      </c>
      <c r="C12" s="5" t="s">
        <v>3</v>
      </c>
      <c r="D12" s="5" t="s">
        <v>3</v>
      </c>
      <c r="E12" s="5" t="s">
        <v>1</v>
      </c>
      <c r="F12" s="5" t="s">
        <v>1</v>
      </c>
      <c r="G12" s="5" t="s">
        <v>4</v>
      </c>
      <c r="I12" s="4" t="s">
        <v>28</v>
      </c>
      <c r="J12" s="13">
        <v>1</v>
      </c>
      <c r="K12" s="32"/>
      <c r="L12"/>
      <c r="M12"/>
      <c r="N12" s="30"/>
      <c r="O12" s="4" t="s">
        <v>16</v>
      </c>
    </row>
    <row r="13" spans="1:15" ht="15">
      <c r="A13" s="13"/>
      <c r="B13" s="13"/>
      <c r="C13" s="13">
        <f aca="true" t="shared" si="1" ref="C13:G16">B13+1</f>
        <v>1</v>
      </c>
      <c r="D13" s="48">
        <f t="shared" si="1"/>
        <v>2</v>
      </c>
      <c r="E13" s="13">
        <f t="shared" si="1"/>
        <v>3</v>
      </c>
      <c r="F13" s="49">
        <f t="shared" si="1"/>
        <v>4</v>
      </c>
      <c r="G13" s="36">
        <f t="shared" si="1"/>
        <v>5</v>
      </c>
      <c r="I13" s="4"/>
      <c r="J13" s="13"/>
      <c r="K13"/>
      <c r="L13"/>
      <c r="M13"/>
      <c r="N13" s="27"/>
      <c r="O13" s="4" t="s">
        <v>30</v>
      </c>
    </row>
    <row r="14" spans="1:14" ht="15">
      <c r="A14" s="13">
        <f>G13+1</f>
        <v>6</v>
      </c>
      <c r="B14" s="13">
        <f>A14+1</f>
        <v>7</v>
      </c>
      <c r="C14" s="13">
        <f t="shared" si="1"/>
        <v>8</v>
      </c>
      <c r="D14" s="13">
        <f t="shared" si="1"/>
        <v>9</v>
      </c>
      <c r="E14" s="13">
        <f t="shared" si="1"/>
        <v>10</v>
      </c>
      <c r="F14" s="50">
        <f t="shared" si="1"/>
        <v>11</v>
      </c>
      <c r="G14" s="36">
        <f t="shared" si="1"/>
        <v>12</v>
      </c>
      <c r="I14" s="4"/>
      <c r="J14" s="13"/>
      <c r="K14"/>
      <c r="L14"/>
      <c r="M14"/>
      <c r="N14" s="24"/>
    </row>
    <row r="15" spans="1:13" ht="15">
      <c r="A15" s="13">
        <f>G14+1</f>
        <v>13</v>
      </c>
      <c r="B15" s="13">
        <f>A15+1</f>
        <v>14</v>
      </c>
      <c r="C15" s="48">
        <f t="shared" si="1"/>
        <v>15</v>
      </c>
      <c r="D15" s="13">
        <f t="shared" si="1"/>
        <v>16</v>
      </c>
      <c r="E15" s="13">
        <f t="shared" si="1"/>
        <v>17</v>
      </c>
      <c r="F15" s="50">
        <f t="shared" si="1"/>
        <v>18</v>
      </c>
      <c r="G15" s="36">
        <f t="shared" si="1"/>
        <v>19</v>
      </c>
      <c r="I15" s="4" t="s">
        <v>19</v>
      </c>
      <c r="J15" s="13"/>
      <c r="K15" s="32">
        <v>2</v>
      </c>
      <c r="L15" t="s">
        <v>7</v>
      </c>
      <c r="M15"/>
    </row>
    <row r="16" spans="1:13" ht="15">
      <c r="A16" s="13">
        <f>G15+1</f>
        <v>20</v>
      </c>
      <c r="B16" s="33">
        <f>A16+1</f>
        <v>21</v>
      </c>
      <c r="C16" s="33">
        <f t="shared" si="1"/>
        <v>22</v>
      </c>
      <c r="D16" s="33">
        <f t="shared" si="1"/>
        <v>23</v>
      </c>
      <c r="E16" s="33">
        <f t="shared" si="1"/>
        <v>24</v>
      </c>
      <c r="F16" s="37">
        <f t="shared" si="1"/>
        <v>25</v>
      </c>
      <c r="G16" s="36">
        <f t="shared" si="1"/>
        <v>26</v>
      </c>
      <c r="I16" s="3"/>
      <c r="J16" s="13"/>
      <c r="K16" s="32">
        <v>15</v>
      </c>
      <c r="L16" t="s">
        <v>8</v>
      </c>
      <c r="M16"/>
    </row>
    <row r="17" spans="1:13" ht="15">
      <c r="A17" s="33">
        <f>G16+1</f>
        <v>27</v>
      </c>
      <c r="B17" s="33">
        <f>A17+1</f>
        <v>28</v>
      </c>
      <c r="C17" s="33">
        <f>B17+1</f>
        <v>29</v>
      </c>
      <c r="D17" s="33">
        <f>C17+1</f>
        <v>30</v>
      </c>
      <c r="E17" s="33"/>
      <c r="F17" s="24"/>
      <c r="G17" s="13"/>
      <c r="I17" s="4"/>
      <c r="J17" s="13"/>
      <c r="K17"/>
      <c r="L17"/>
      <c r="M17"/>
    </row>
    <row r="18" spans="1:13" ht="15">
      <c r="A18"/>
      <c r="B18"/>
      <c r="C18"/>
      <c r="D18"/>
      <c r="E18"/>
      <c r="F18"/>
      <c r="G18"/>
      <c r="I18" s="3"/>
      <c r="J18" s="13"/>
      <c r="K18"/>
      <c r="L18"/>
      <c r="M18"/>
    </row>
    <row r="19" spans="1:13" ht="15">
      <c r="A19"/>
      <c r="B19"/>
      <c r="C19"/>
      <c r="D19"/>
      <c r="E19"/>
      <c r="F19"/>
      <c r="G19"/>
      <c r="I19"/>
      <c r="J19"/>
      <c r="K19"/>
      <c r="L19"/>
      <c r="M19"/>
    </row>
    <row r="20" spans="1:13" ht="15">
      <c r="A20" s="163" t="s">
        <v>9</v>
      </c>
      <c r="B20" s="163"/>
      <c r="C20" s="163"/>
      <c r="D20" s="163"/>
      <c r="E20" s="163"/>
      <c r="F20" s="163"/>
      <c r="G20" s="163"/>
      <c r="I20" s="9" t="s">
        <v>12</v>
      </c>
      <c r="J20" s="10">
        <v>16</v>
      </c>
      <c r="K20" s="26"/>
      <c r="L20" s="3"/>
      <c r="M20"/>
    </row>
    <row r="21" spans="1:13" ht="15">
      <c r="A21" s="5" t="s">
        <v>1</v>
      </c>
      <c r="B21" s="5" t="s">
        <v>2</v>
      </c>
      <c r="C21" s="5" t="s">
        <v>3</v>
      </c>
      <c r="D21" s="5" t="s">
        <v>3</v>
      </c>
      <c r="E21" s="5" t="s">
        <v>1</v>
      </c>
      <c r="F21" s="5" t="s">
        <v>1</v>
      </c>
      <c r="G21" s="5" t="s">
        <v>4</v>
      </c>
      <c r="I21" s="4" t="s">
        <v>28</v>
      </c>
      <c r="J21" s="13">
        <v>1</v>
      </c>
      <c r="K21" s="11"/>
      <c r="L21" s="3"/>
      <c r="M21"/>
    </row>
    <row r="22" spans="1:13" ht="15">
      <c r="A22" s="13"/>
      <c r="B22" s="13"/>
      <c r="C22" s="13"/>
      <c r="D22" s="13"/>
      <c r="E22" s="13">
        <f aca="true" t="shared" si="2" ref="E22:G26">D22+1</f>
        <v>1</v>
      </c>
      <c r="F22" s="49">
        <f t="shared" si="2"/>
        <v>2</v>
      </c>
      <c r="G22" s="36">
        <f t="shared" si="2"/>
        <v>3</v>
      </c>
      <c r="I22" s="4" t="s">
        <v>13</v>
      </c>
      <c r="J22" s="13" t="s">
        <v>49</v>
      </c>
      <c r="K22" s="13" t="s">
        <v>50</v>
      </c>
      <c r="L22"/>
      <c r="M22"/>
    </row>
    <row r="23" spans="1:13" ht="15">
      <c r="A23" s="13">
        <f>G22+1</f>
        <v>4</v>
      </c>
      <c r="B23" s="13">
        <f aca="true" t="shared" si="3" ref="B23:D26">A23+1</f>
        <v>5</v>
      </c>
      <c r="C23" s="13">
        <f t="shared" si="3"/>
        <v>6</v>
      </c>
      <c r="D23" s="13">
        <f t="shared" si="3"/>
        <v>7</v>
      </c>
      <c r="E23" s="13">
        <f t="shared" si="2"/>
        <v>8</v>
      </c>
      <c r="F23" s="50">
        <f t="shared" si="2"/>
        <v>9</v>
      </c>
      <c r="G23" s="36">
        <f t="shared" si="2"/>
        <v>10</v>
      </c>
      <c r="I23" s="4"/>
      <c r="J23" s="13"/>
      <c r="K23"/>
      <c r="L23"/>
      <c r="M23"/>
    </row>
    <row r="24" spans="1:13" ht="15">
      <c r="A24" s="13">
        <f>G23+1</f>
        <v>11</v>
      </c>
      <c r="B24" s="13">
        <f t="shared" si="3"/>
        <v>12</v>
      </c>
      <c r="C24" s="13">
        <f t="shared" si="3"/>
        <v>13</v>
      </c>
      <c r="D24" s="13">
        <f t="shared" si="3"/>
        <v>14</v>
      </c>
      <c r="E24" s="13">
        <f t="shared" si="2"/>
        <v>15</v>
      </c>
      <c r="F24" s="49">
        <f t="shared" si="2"/>
        <v>16</v>
      </c>
      <c r="G24" s="36">
        <f t="shared" si="2"/>
        <v>17</v>
      </c>
      <c r="I24" s="4" t="s">
        <v>19</v>
      </c>
      <c r="J24" s="13"/>
      <c r="K24" s="11">
        <v>25</v>
      </c>
      <c r="L24" s="3" t="s">
        <v>35</v>
      </c>
      <c r="M24"/>
    </row>
    <row r="25" spans="1:13" ht="15">
      <c r="A25" s="13">
        <f>G24+1</f>
        <v>18</v>
      </c>
      <c r="B25" s="33">
        <f t="shared" si="3"/>
        <v>19</v>
      </c>
      <c r="C25" s="33">
        <f t="shared" si="3"/>
        <v>20</v>
      </c>
      <c r="D25" s="33">
        <f t="shared" si="3"/>
        <v>21</v>
      </c>
      <c r="E25" s="17">
        <f t="shared" si="2"/>
        <v>22</v>
      </c>
      <c r="F25" s="17">
        <f t="shared" si="2"/>
        <v>23</v>
      </c>
      <c r="G25" s="17">
        <f t="shared" si="2"/>
        <v>24</v>
      </c>
      <c r="I25" s="3"/>
      <c r="J25" s="13"/>
      <c r="K25"/>
      <c r="L25"/>
      <c r="M25"/>
    </row>
    <row r="26" spans="1:13" ht="15">
      <c r="A26" s="51">
        <f>G25+1</f>
        <v>25</v>
      </c>
      <c r="B26" s="17">
        <f t="shared" si="3"/>
        <v>26</v>
      </c>
      <c r="C26" s="17">
        <f t="shared" si="3"/>
        <v>27</v>
      </c>
      <c r="D26" s="17">
        <f t="shared" si="3"/>
        <v>28</v>
      </c>
      <c r="E26" s="17">
        <f t="shared" si="2"/>
        <v>29</v>
      </c>
      <c r="F26" s="17">
        <f t="shared" si="2"/>
        <v>30</v>
      </c>
      <c r="G26" s="17">
        <f t="shared" si="2"/>
        <v>31</v>
      </c>
      <c r="I26" s="4"/>
      <c r="J26" s="13"/>
      <c r="K26"/>
      <c r="L26"/>
      <c r="M26"/>
    </row>
    <row r="27" spans="1:13" ht="15">
      <c r="A27"/>
      <c r="B27"/>
      <c r="C27"/>
      <c r="D27"/>
      <c r="E27"/>
      <c r="F27"/>
      <c r="G27"/>
      <c r="I27" s="3"/>
      <c r="J27" s="13"/>
      <c r="K27"/>
      <c r="L27"/>
      <c r="M27"/>
    </row>
    <row r="28" spans="1:13" ht="15">
      <c r="A28"/>
      <c r="B28"/>
      <c r="C28"/>
      <c r="D28"/>
      <c r="E28"/>
      <c r="F28"/>
      <c r="G28"/>
      <c r="I28"/>
      <c r="J28"/>
      <c r="K28"/>
      <c r="L28"/>
      <c r="M28"/>
    </row>
    <row r="29" spans="1:13" ht="15">
      <c r="A29" s="163">
        <v>43101</v>
      </c>
      <c r="B29" s="163"/>
      <c r="C29" s="163"/>
      <c r="D29" s="163"/>
      <c r="E29" s="163"/>
      <c r="F29" s="163"/>
      <c r="G29" s="163"/>
      <c r="I29" s="9" t="s">
        <v>48</v>
      </c>
      <c r="J29" s="10">
        <v>8</v>
      </c>
      <c r="K29" s="26"/>
      <c r="L29" s="3"/>
      <c r="M29" s="3" t="s">
        <v>51</v>
      </c>
    </row>
    <row r="30" spans="1:12" ht="15">
      <c r="A30" s="5" t="s">
        <v>1</v>
      </c>
      <c r="B30" s="5" t="s">
        <v>2</v>
      </c>
      <c r="C30" s="5" t="s">
        <v>3</v>
      </c>
      <c r="D30" s="5" t="s">
        <v>3</v>
      </c>
      <c r="E30" s="5" t="s">
        <v>1</v>
      </c>
      <c r="F30" s="5" t="s">
        <v>1</v>
      </c>
      <c r="G30" s="5" t="s">
        <v>4</v>
      </c>
      <c r="I30" s="4"/>
      <c r="J30" s="13"/>
      <c r="K30" s="26"/>
      <c r="L30" s="3"/>
    </row>
    <row r="31" spans="1:12" ht="15">
      <c r="A31" s="51">
        <v>1</v>
      </c>
      <c r="B31" s="17">
        <f aca="true" t="shared" si="4" ref="B31:G34">A31+1</f>
        <v>2</v>
      </c>
      <c r="C31" s="17">
        <f t="shared" si="4"/>
        <v>3</v>
      </c>
      <c r="D31" s="17">
        <f t="shared" si="4"/>
        <v>4</v>
      </c>
      <c r="E31" s="17">
        <f t="shared" si="4"/>
        <v>5</v>
      </c>
      <c r="F31" s="17">
        <f t="shared" si="4"/>
        <v>6</v>
      </c>
      <c r="G31" s="17">
        <f t="shared" si="4"/>
        <v>7</v>
      </c>
      <c r="I31" s="4" t="s">
        <v>13</v>
      </c>
      <c r="J31" s="26" t="s">
        <v>52</v>
      </c>
      <c r="K31" t="s">
        <v>53</v>
      </c>
      <c r="L31"/>
    </row>
    <row r="32" spans="1:12" ht="15">
      <c r="A32" s="17">
        <f>G31+1</f>
        <v>8</v>
      </c>
      <c r="B32" s="17">
        <f t="shared" si="4"/>
        <v>9</v>
      </c>
      <c r="C32" s="17">
        <f t="shared" si="4"/>
        <v>10</v>
      </c>
      <c r="D32" s="17">
        <f t="shared" si="4"/>
        <v>11</v>
      </c>
      <c r="E32" s="17">
        <f t="shared" si="4"/>
        <v>12</v>
      </c>
      <c r="F32" s="17">
        <f t="shared" si="4"/>
        <v>13</v>
      </c>
      <c r="G32" s="17">
        <f t="shared" si="4"/>
        <v>14</v>
      </c>
      <c r="I32" s="4"/>
      <c r="J32" s="13"/>
      <c r="K32"/>
      <c r="L32"/>
    </row>
    <row r="33" spans="1:12" ht="15">
      <c r="A33" s="17">
        <f>G32+1</f>
        <v>15</v>
      </c>
      <c r="B33" s="17">
        <f t="shared" si="4"/>
        <v>16</v>
      </c>
      <c r="C33" s="17">
        <f t="shared" si="4"/>
        <v>17</v>
      </c>
      <c r="D33" s="17">
        <f t="shared" si="4"/>
        <v>18</v>
      </c>
      <c r="E33" s="17">
        <f t="shared" si="4"/>
        <v>19</v>
      </c>
      <c r="F33" s="17">
        <f t="shared" si="4"/>
        <v>20</v>
      </c>
      <c r="G33" s="17">
        <f t="shared" si="4"/>
        <v>21</v>
      </c>
      <c r="I33" s="4" t="s">
        <v>19</v>
      </c>
      <c r="J33" s="13"/>
      <c r="K33" s="26">
        <v>1</v>
      </c>
      <c r="L33" s="3" t="s">
        <v>36</v>
      </c>
    </row>
    <row r="34" spans="1:12" ht="15">
      <c r="A34" s="13">
        <f>G33+1</f>
        <v>22</v>
      </c>
      <c r="B34" s="33">
        <f t="shared" si="4"/>
        <v>23</v>
      </c>
      <c r="C34" s="33">
        <f t="shared" si="4"/>
        <v>24</v>
      </c>
      <c r="D34" s="33">
        <f t="shared" si="4"/>
        <v>25</v>
      </c>
      <c r="E34" s="33">
        <f t="shared" si="4"/>
        <v>26</v>
      </c>
      <c r="F34" s="52">
        <f t="shared" si="4"/>
        <v>27</v>
      </c>
      <c r="G34" s="36">
        <f t="shared" si="4"/>
        <v>28</v>
      </c>
      <c r="I34" s="3"/>
      <c r="J34" s="13"/>
      <c r="K34"/>
      <c r="L34"/>
    </row>
    <row r="35" spans="1:12" ht="15">
      <c r="A35" s="33">
        <f>G34+1</f>
        <v>29</v>
      </c>
      <c r="B35" s="33">
        <f>A35+1</f>
        <v>30</v>
      </c>
      <c r="C35" s="33">
        <f>B35+1</f>
        <v>31</v>
      </c>
      <c r="D35" s="33"/>
      <c r="E35" s="33"/>
      <c r="F35" s="33"/>
      <c r="G35" s="13"/>
      <c r="I35" s="4"/>
      <c r="J35" s="13"/>
      <c r="K35"/>
      <c r="L35"/>
    </row>
    <row r="36" spans="1:12" ht="15">
      <c r="A36"/>
      <c r="B36"/>
      <c r="C36"/>
      <c r="D36"/>
      <c r="E36"/>
      <c r="F36"/>
      <c r="G36"/>
      <c r="I36" s="3"/>
      <c r="J36" s="13"/>
      <c r="K36"/>
      <c r="L36"/>
    </row>
    <row r="37" spans="1:12" ht="15">
      <c r="A37"/>
      <c r="B37"/>
      <c r="C37"/>
      <c r="D37"/>
      <c r="E37"/>
      <c r="F37"/>
      <c r="G37"/>
      <c r="I37"/>
      <c r="J37"/>
      <c r="K37"/>
      <c r="L37"/>
    </row>
    <row r="38" spans="1:12" ht="15">
      <c r="A38" s="163">
        <f>A29+31</f>
        <v>43132</v>
      </c>
      <c r="B38" s="163"/>
      <c r="C38" s="163"/>
      <c r="D38" s="163"/>
      <c r="E38" s="163"/>
      <c r="F38" s="163"/>
      <c r="G38" s="163"/>
      <c r="I38" s="9" t="s">
        <v>12</v>
      </c>
      <c r="J38" s="10">
        <v>19</v>
      </c>
      <c r="K38" s="26"/>
      <c r="L38" s="3"/>
    </row>
    <row r="39" spans="1:12" ht="15">
      <c r="A39" s="5" t="s">
        <v>1</v>
      </c>
      <c r="B39" s="5" t="s">
        <v>2</v>
      </c>
      <c r="C39" s="5" t="s">
        <v>3</v>
      </c>
      <c r="D39" s="5" t="s">
        <v>3</v>
      </c>
      <c r="E39" s="5" t="s">
        <v>1</v>
      </c>
      <c r="F39" s="5" t="s">
        <v>1</v>
      </c>
      <c r="G39" s="5" t="s">
        <v>4</v>
      </c>
      <c r="I39" s="4" t="s">
        <v>28</v>
      </c>
      <c r="J39" s="13">
        <v>2</v>
      </c>
      <c r="K39" s="26"/>
      <c r="L39" s="3"/>
    </row>
    <row r="40" spans="1:12" ht="15">
      <c r="A40" s="13"/>
      <c r="B40" s="13"/>
      <c r="C40" s="13"/>
      <c r="D40" s="13">
        <f aca="true" t="shared" si="5" ref="D40:G43">C40+1</f>
        <v>1</v>
      </c>
      <c r="E40" s="13">
        <f t="shared" si="5"/>
        <v>2</v>
      </c>
      <c r="F40" s="49">
        <f t="shared" si="5"/>
        <v>3</v>
      </c>
      <c r="G40" s="36">
        <f t="shared" si="5"/>
        <v>4</v>
      </c>
      <c r="I40" s="4"/>
      <c r="J40" s="13"/>
      <c r="K40"/>
      <c r="L40"/>
    </row>
    <row r="41" spans="1:12" ht="15">
      <c r="A41" s="13">
        <f>G40+1</f>
        <v>5</v>
      </c>
      <c r="B41" s="13">
        <f aca="true" t="shared" si="6" ref="B41:C44">A41+1</f>
        <v>6</v>
      </c>
      <c r="C41" s="13">
        <f t="shared" si="6"/>
        <v>7</v>
      </c>
      <c r="D41" s="13">
        <f t="shared" si="5"/>
        <v>8</v>
      </c>
      <c r="E41" s="13">
        <f t="shared" si="5"/>
        <v>9</v>
      </c>
      <c r="F41" s="53">
        <f t="shared" si="5"/>
        <v>10</v>
      </c>
      <c r="G41" s="36">
        <f t="shared" si="5"/>
        <v>11</v>
      </c>
      <c r="I41" s="4" t="s">
        <v>19</v>
      </c>
      <c r="J41" s="13"/>
      <c r="K41" s="26" t="s">
        <v>54</v>
      </c>
      <c r="L41" s="3" t="s">
        <v>55</v>
      </c>
    </row>
    <row r="42" spans="1:12" ht="15">
      <c r="A42" s="19">
        <f>G41+1</f>
        <v>12</v>
      </c>
      <c r="B42" s="25">
        <f t="shared" si="6"/>
        <v>13</v>
      </c>
      <c r="C42" s="19">
        <f t="shared" si="6"/>
        <v>14</v>
      </c>
      <c r="D42" s="13">
        <f t="shared" si="5"/>
        <v>15</v>
      </c>
      <c r="E42" s="13">
        <f t="shared" si="5"/>
        <v>16</v>
      </c>
      <c r="F42" s="49">
        <f t="shared" si="5"/>
        <v>17</v>
      </c>
      <c r="G42" s="36">
        <f t="shared" si="5"/>
        <v>18</v>
      </c>
      <c r="I42" s="4"/>
      <c r="J42" s="13"/>
      <c r="K42" s="26">
        <v>13</v>
      </c>
      <c r="L42" s="3" t="s">
        <v>56</v>
      </c>
    </row>
    <row r="43" spans="1:12" ht="15">
      <c r="A43" s="13">
        <f>G42+1</f>
        <v>19</v>
      </c>
      <c r="B43" s="33">
        <f t="shared" si="6"/>
        <v>20</v>
      </c>
      <c r="C43" s="33">
        <f t="shared" si="6"/>
        <v>21</v>
      </c>
      <c r="D43" s="33">
        <f t="shared" si="5"/>
        <v>22</v>
      </c>
      <c r="E43" s="33">
        <f t="shared" si="5"/>
        <v>23</v>
      </c>
      <c r="F43" s="37">
        <f t="shared" si="5"/>
        <v>24</v>
      </c>
      <c r="G43" s="36">
        <f t="shared" si="5"/>
        <v>25</v>
      </c>
      <c r="I43" s="3"/>
      <c r="J43" s="13"/>
      <c r="K43"/>
      <c r="L43"/>
    </row>
    <row r="44" spans="1:12" ht="15">
      <c r="A44" s="33">
        <f>G43+1</f>
        <v>26</v>
      </c>
      <c r="B44" s="33">
        <f t="shared" si="6"/>
        <v>27</v>
      </c>
      <c r="C44" s="33">
        <f t="shared" si="6"/>
        <v>28</v>
      </c>
      <c r="D44" s="33"/>
      <c r="E44" s="33"/>
      <c r="F44" s="24"/>
      <c r="G44" s="13"/>
      <c r="I44" s="4"/>
      <c r="J44" s="13"/>
      <c r="K44"/>
      <c r="L44"/>
    </row>
    <row r="45" spans="1:12" ht="15">
      <c r="A45"/>
      <c r="B45"/>
      <c r="C45"/>
      <c r="D45"/>
      <c r="E45"/>
      <c r="F45"/>
      <c r="G45"/>
      <c r="I45" s="3"/>
      <c r="J45" s="13"/>
      <c r="K45"/>
      <c r="L45"/>
    </row>
    <row r="46" spans="1:12" ht="15">
      <c r="A46"/>
      <c r="B46"/>
      <c r="C46"/>
      <c r="D46"/>
      <c r="E46"/>
      <c r="F46"/>
      <c r="G46"/>
      <c r="I46"/>
      <c r="J46"/>
      <c r="K46"/>
      <c r="L46"/>
    </row>
    <row r="47" spans="1:12" ht="15">
      <c r="A47" s="163">
        <f>A38+31</f>
        <v>43163</v>
      </c>
      <c r="B47" s="163"/>
      <c r="C47" s="163"/>
      <c r="D47" s="163"/>
      <c r="E47" s="163"/>
      <c r="F47" s="163"/>
      <c r="G47" s="163"/>
      <c r="I47" s="9" t="s">
        <v>12</v>
      </c>
      <c r="J47" s="10">
        <v>19</v>
      </c>
      <c r="K47" s="32"/>
      <c r="L47"/>
    </row>
    <row r="48" spans="1:12" ht="15">
      <c r="A48" s="5" t="s">
        <v>1</v>
      </c>
      <c r="B48" s="5" t="s">
        <v>2</v>
      </c>
      <c r="C48" s="5" t="s">
        <v>3</v>
      </c>
      <c r="D48" s="5" t="s">
        <v>3</v>
      </c>
      <c r="E48" s="5" t="s">
        <v>1</v>
      </c>
      <c r="F48" s="5" t="s">
        <v>1</v>
      </c>
      <c r="G48" s="5" t="s">
        <v>4</v>
      </c>
      <c r="I48" s="4" t="s">
        <v>37</v>
      </c>
      <c r="J48" s="13">
        <v>1</v>
      </c>
      <c r="K48" s="32"/>
      <c r="L48"/>
    </row>
    <row r="49" spans="1:12" ht="15">
      <c r="A49" s="13"/>
      <c r="B49" s="13"/>
      <c r="C49" s="13"/>
      <c r="D49" s="13">
        <f aca="true" t="shared" si="7" ref="D49:G52">C49+1</f>
        <v>1</v>
      </c>
      <c r="E49" s="13">
        <f t="shared" si="7"/>
        <v>2</v>
      </c>
      <c r="F49" s="49">
        <f t="shared" si="7"/>
        <v>3</v>
      </c>
      <c r="G49" s="36">
        <f t="shared" si="7"/>
        <v>4</v>
      </c>
      <c r="I49" s="4" t="s">
        <v>19</v>
      </c>
      <c r="J49" s="13"/>
      <c r="K49" s="32">
        <v>19</v>
      </c>
      <c r="L49" t="s">
        <v>23</v>
      </c>
    </row>
    <row r="50" spans="1:12" ht="15">
      <c r="A50" s="13">
        <f>G49+1</f>
        <v>5</v>
      </c>
      <c r="B50" s="13">
        <f aca="true" t="shared" si="8" ref="B50:C53">A50+1</f>
        <v>6</v>
      </c>
      <c r="C50" s="13">
        <f t="shared" si="8"/>
        <v>7</v>
      </c>
      <c r="D50" s="13">
        <f t="shared" si="7"/>
        <v>8</v>
      </c>
      <c r="E50" s="13">
        <f t="shared" si="7"/>
        <v>9</v>
      </c>
      <c r="F50" s="50">
        <f t="shared" si="7"/>
        <v>10</v>
      </c>
      <c r="G50" s="36">
        <f t="shared" si="7"/>
        <v>11</v>
      </c>
      <c r="I50" s="4"/>
      <c r="J50" s="13"/>
      <c r="K50" s="32">
        <v>25</v>
      </c>
      <c r="L50" t="s">
        <v>57</v>
      </c>
    </row>
    <row r="51" spans="1:12" ht="15">
      <c r="A51" s="13">
        <f>G50+1</f>
        <v>12</v>
      </c>
      <c r="B51" s="13">
        <f t="shared" si="8"/>
        <v>13</v>
      </c>
      <c r="C51" s="13">
        <f t="shared" si="8"/>
        <v>14</v>
      </c>
      <c r="D51" s="13">
        <f t="shared" si="7"/>
        <v>15</v>
      </c>
      <c r="E51" s="13">
        <f t="shared" si="7"/>
        <v>16</v>
      </c>
      <c r="F51" s="21">
        <f t="shared" si="7"/>
        <v>17</v>
      </c>
      <c r="G51" s="36">
        <f t="shared" si="7"/>
        <v>18</v>
      </c>
      <c r="I51" s="4"/>
      <c r="J51" s="13"/>
      <c r="K51" s="26">
        <v>29</v>
      </c>
      <c r="L51" t="s">
        <v>39</v>
      </c>
    </row>
    <row r="52" spans="1:12" ht="15">
      <c r="A52" s="25">
        <f>G51+1</f>
        <v>19</v>
      </c>
      <c r="B52" s="33">
        <f t="shared" si="8"/>
        <v>20</v>
      </c>
      <c r="C52" s="33">
        <f t="shared" si="8"/>
        <v>21</v>
      </c>
      <c r="D52" s="33">
        <f t="shared" si="7"/>
        <v>22</v>
      </c>
      <c r="E52" s="33">
        <f t="shared" si="7"/>
        <v>23</v>
      </c>
      <c r="F52" s="21">
        <f t="shared" si="7"/>
        <v>24</v>
      </c>
      <c r="G52" s="25">
        <f t="shared" si="7"/>
        <v>25</v>
      </c>
      <c r="I52" s="3"/>
      <c r="J52" s="13"/>
      <c r="K52" s="26">
        <v>30</v>
      </c>
      <c r="L52" t="s">
        <v>40</v>
      </c>
    </row>
    <row r="53" spans="1:12" ht="15">
      <c r="A53" s="33">
        <f>G52+1</f>
        <v>26</v>
      </c>
      <c r="B53" s="33">
        <f t="shared" si="8"/>
        <v>27</v>
      </c>
      <c r="C53" s="33">
        <f t="shared" si="8"/>
        <v>28</v>
      </c>
      <c r="D53" s="19">
        <f>C53+1</f>
        <v>29</v>
      </c>
      <c r="E53" s="25">
        <f>D53+1</f>
        <v>30</v>
      </c>
      <c r="F53" s="36">
        <f>E53+1</f>
        <v>31</v>
      </c>
      <c r="G53" s="13"/>
      <c r="I53" s="4"/>
      <c r="J53" s="13"/>
      <c r="K53" s="26"/>
      <c r="L53"/>
    </row>
    <row r="54" spans="1:12" ht="15">
      <c r="A54"/>
      <c r="B54"/>
      <c r="C54"/>
      <c r="D54"/>
      <c r="E54"/>
      <c r="F54"/>
      <c r="G54"/>
      <c r="I54" s="3"/>
      <c r="J54" s="13"/>
      <c r="K54"/>
      <c r="L54"/>
    </row>
    <row r="55" spans="1:12" ht="15">
      <c r="A55"/>
      <c r="B55"/>
      <c r="C55"/>
      <c r="D55"/>
      <c r="E55"/>
      <c r="F55"/>
      <c r="G55"/>
      <c r="I55"/>
      <c r="J55"/>
      <c r="K55"/>
      <c r="L55"/>
    </row>
    <row r="56" spans="1:12" ht="15">
      <c r="A56" s="163">
        <f>A47+31</f>
        <v>43194</v>
      </c>
      <c r="B56" s="163"/>
      <c r="C56" s="163"/>
      <c r="D56" s="163"/>
      <c r="E56" s="163"/>
      <c r="F56" s="163"/>
      <c r="G56" s="163"/>
      <c r="I56" s="9" t="s">
        <v>48</v>
      </c>
      <c r="J56" s="10">
        <v>14</v>
      </c>
      <c r="K56" s="26">
        <v>1</v>
      </c>
      <c r="L56" s="3" t="s">
        <v>58</v>
      </c>
    </row>
    <row r="57" spans="1:12" ht="15">
      <c r="A57" s="5" t="s">
        <v>1</v>
      </c>
      <c r="B57" s="5" t="s">
        <v>2</v>
      </c>
      <c r="C57" s="5" t="s">
        <v>3</v>
      </c>
      <c r="D57" s="5" t="s">
        <v>3</v>
      </c>
      <c r="E57" s="5" t="s">
        <v>1</v>
      </c>
      <c r="F57" s="5" t="s">
        <v>1</v>
      </c>
      <c r="G57" s="5" t="s">
        <v>4</v>
      </c>
      <c r="I57" s="4"/>
      <c r="J57" s="13"/>
      <c r="K57" s="26">
        <v>2</v>
      </c>
      <c r="L57" s="3" t="s">
        <v>59</v>
      </c>
    </row>
    <row r="58" spans="1:12" ht="15">
      <c r="A58" s="13"/>
      <c r="B58" s="13"/>
      <c r="C58" s="13"/>
      <c r="D58" s="13"/>
      <c r="E58" s="13"/>
      <c r="F58" s="13"/>
      <c r="G58" s="54">
        <f>F58+1</f>
        <v>1</v>
      </c>
      <c r="I58" s="4"/>
      <c r="J58" s="13"/>
      <c r="K58" s="26" t="s">
        <v>60</v>
      </c>
      <c r="L58" s="3" t="s">
        <v>61</v>
      </c>
    </row>
    <row r="59" spans="1:12" ht="15">
      <c r="A59" s="38">
        <f>G58+1</f>
        <v>2</v>
      </c>
      <c r="B59" s="38">
        <f aca="true" t="shared" si="9" ref="B59:F62">A59+1</f>
        <v>3</v>
      </c>
      <c r="C59" s="38">
        <f t="shared" si="9"/>
        <v>4</v>
      </c>
      <c r="D59" s="38">
        <f t="shared" si="9"/>
        <v>5</v>
      </c>
      <c r="E59" s="38">
        <f t="shared" si="9"/>
        <v>6</v>
      </c>
      <c r="F59" s="36">
        <f t="shared" si="9"/>
        <v>7</v>
      </c>
      <c r="G59" s="36">
        <f>F59+1</f>
        <v>8</v>
      </c>
      <c r="I59" s="4"/>
      <c r="J59" s="13"/>
      <c r="K59" s="26" t="s">
        <v>62</v>
      </c>
      <c r="L59" s="3" t="s">
        <v>63</v>
      </c>
    </row>
    <row r="60" spans="1:12" ht="15">
      <c r="A60" s="38">
        <f>G59+1</f>
        <v>9</v>
      </c>
      <c r="B60" s="38">
        <f t="shared" si="9"/>
        <v>10</v>
      </c>
      <c r="C60" s="38">
        <f t="shared" si="9"/>
        <v>11</v>
      </c>
      <c r="D60" s="38">
        <f t="shared" si="9"/>
        <v>12</v>
      </c>
      <c r="E60" s="38">
        <f t="shared" si="9"/>
        <v>13</v>
      </c>
      <c r="F60" s="36">
        <f t="shared" si="9"/>
        <v>14</v>
      </c>
      <c r="G60" s="36">
        <f>F60+1</f>
        <v>15</v>
      </c>
      <c r="I60" s="4" t="s">
        <v>19</v>
      </c>
      <c r="J60" s="13"/>
      <c r="K60" s="26" t="s">
        <v>64</v>
      </c>
      <c r="L60" s="3" t="s">
        <v>26</v>
      </c>
    </row>
    <row r="61" spans="1:12" ht="15">
      <c r="A61" s="50">
        <v>16</v>
      </c>
      <c r="B61" s="55">
        <f t="shared" si="9"/>
        <v>17</v>
      </c>
      <c r="C61" s="55">
        <f t="shared" si="9"/>
        <v>18</v>
      </c>
      <c r="D61" s="55">
        <f t="shared" si="9"/>
        <v>19</v>
      </c>
      <c r="E61" s="56">
        <f t="shared" si="9"/>
        <v>20</v>
      </c>
      <c r="F61" s="25">
        <f t="shared" si="9"/>
        <v>21</v>
      </c>
      <c r="G61" s="36">
        <f>F61+1</f>
        <v>22</v>
      </c>
      <c r="I61" s="3" t="s">
        <v>21</v>
      </c>
      <c r="J61" s="13" t="s">
        <v>65</v>
      </c>
      <c r="K61" s="26">
        <v>16</v>
      </c>
      <c r="L61" s="3" t="s">
        <v>66</v>
      </c>
    </row>
    <row r="62" spans="1:12" ht="15">
      <c r="A62" s="56">
        <f>G61+1</f>
        <v>23</v>
      </c>
      <c r="B62" s="56">
        <f t="shared" si="9"/>
        <v>24</v>
      </c>
      <c r="C62" s="57">
        <f t="shared" si="9"/>
        <v>25</v>
      </c>
      <c r="D62" s="57">
        <f t="shared" si="9"/>
        <v>26</v>
      </c>
      <c r="E62" s="57">
        <f t="shared" si="9"/>
        <v>27</v>
      </c>
      <c r="F62" s="57">
        <f t="shared" si="9"/>
        <v>28</v>
      </c>
      <c r="G62" s="58">
        <f>F62+1</f>
        <v>29</v>
      </c>
      <c r="I62" s="4" t="s">
        <v>43</v>
      </c>
      <c r="J62" s="13" t="s">
        <v>67</v>
      </c>
      <c r="K62" s="32">
        <v>21</v>
      </c>
      <c r="L62" s="3" t="s">
        <v>41</v>
      </c>
    </row>
    <row r="63" spans="1:11" ht="15">
      <c r="A63" s="57">
        <f>G62+1</f>
        <v>30</v>
      </c>
      <c r="B63" s="33"/>
      <c r="C63" s="33"/>
      <c r="I63" s="3"/>
      <c r="J63" s="13"/>
      <c r="K63"/>
    </row>
  </sheetData>
  <sheetProtection/>
  <mergeCells count="9">
    <mergeCell ref="A56:G56"/>
    <mergeCell ref="A1:G1"/>
    <mergeCell ref="A2:G2"/>
    <mergeCell ref="N3:O3"/>
    <mergeCell ref="A11:G11"/>
    <mergeCell ref="A20:G20"/>
    <mergeCell ref="A29:G29"/>
    <mergeCell ref="A38:G38"/>
    <mergeCell ref="A47:G47"/>
  </mergeCells>
  <printOptions/>
  <pageMargins left="0.511805555555555" right="0.511805555555555" top="0.7875" bottom="0.7875" header="0.511805555555555" footer="0.51180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FF"/>
  </sheetPr>
  <dimension ref="A1:O53"/>
  <sheetViews>
    <sheetView windowProtection="1" workbookViewId="0" topLeftCell="A1">
      <pane ySplit="1" topLeftCell="A2" activePane="bottomLeft" state="frozen"/>
      <selection pane="topLeft" activeCell="A1" sqref="A1"/>
      <selection pane="bottomLeft" activeCell="E9" sqref="E9"/>
    </sheetView>
  </sheetViews>
  <sheetFormatPr defaultColWidth="9.140625" defaultRowHeight="15"/>
  <cols>
    <col min="1" max="8" width="4.7109375" style="1" customWidth="1"/>
    <col min="9" max="9" width="30.00390625" style="1" customWidth="1"/>
    <col min="10" max="10" width="4.7109375" style="1" customWidth="1"/>
    <col min="11" max="11" width="9.140625" style="2" customWidth="1"/>
    <col min="12" max="12" width="36.421875" style="1" customWidth="1"/>
    <col min="13" max="13" width="9.140625" style="1" customWidth="1"/>
    <col min="14" max="14" width="4.7109375" style="1" customWidth="1"/>
    <col min="15" max="15" width="28.7109375" style="1" customWidth="1"/>
    <col min="16" max="16384" width="9.140625" style="1" customWidth="1"/>
  </cols>
  <sheetData>
    <row r="1" spans="1:15" ht="15">
      <c r="A1" s="152" t="s">
        <v>47</v>
      </c>
      <c r="B1" s="152"/>
      <c r="C1" s="152"/>
      <c r="D1" s="152"/>
      <c r="E1" s="152"/>
      <c r="F1" s="152"/>
      <c r="G1" s="152"/>
      <c r="H1" s="6"/>
      <c r="I1" s="7" t="s">
        <v>11</v>
      </c>
      <c r="J1" s="8"/>
      <c r="K1"/>
      <c r="L1"/>
      <c r="N1"/>
      <c r="O1"/>
    </row>
    <row r="2" spans="1:15" ht="15">
      <c r="A2" s="163">
        <f>'2017.2'!A56:G56</f>
        <v>43194</v>
      </c>
      <c r="B2" s="163"/>
      <c r="C2" s="163"/>
      <c r="D2" s="163"/>
      <c r="E2" s="163"/>
      <c r="F2" s="163"/>
      <c r="G2" s="163"/>
      <c r="I2" s="9" t="s">
        <v>12</v>
      </c>
      <c r="J2" s="10"/>
      <c r="K2" s="26">
        <v>1</v>
      </c>
      <c r="L2" s="3" t="s">
        <v>58</v>
      </c>
      <c r="N2"/>
      <c r="O2"/>
    </row>
    <row r="3" spans="1:15" ht="15">
      <c r="A3" s="5" t="s">
        <v>1</v>
      </c>
      <c r="B3" s="5" t="s">
        <v>2</v>
      </c>
      <c r="C3" s="5" t="s">
        <v>3</v>
      </c>
      <c r="D3" s="5" t="s">
        <v>3</v>
      </c>
      <c r="E3" s="5" t="s">
        <v>1</v>
      </c>
      <c r="F3" s="5" t="s">
        <v>1</v>
      </c>
      <c r="G3" s="5" t="s">
        <v>4</v>
      </c>
      <c r="I3" s="4" t="s">
        <v>27</v>
      </c>
      <c r="J3" s="13"/>
      <c r="K3" s="26" t="s">
        <v>60</v>
      </c>
      <c r="L3" s="3" t="s">
        <v>61</v>
      </c>
      <c r="N3" s="152" t="s">
        <v>14</v>
      </c>
      <c r="O3" s="152"/>
    </row>
    <row r="4" spans="1:15" ht="15">
      <c r="A4" s="13"/>
      <c r="B4" s="13"/>
      <c r="C4" s="13"/>
      <c r="D4" s="13"/>
      <c r="E4" s="13"/>
      <c r="F4" s="13"/>
      <c r="G4" s="54">
        <f>F4+1</f>
        <v>1</v>
      </c>
      <c r="I4" s="4" t="s">
        <v>13</v>
      </c>
      <c r="J4" s="13"/>
      <c r="K4" s="26" t="s">
        <v>68</v>
      </c>
      <c r="L4" s="3" t="s">
        <v>63</v>
      </c>
      <c r="N4" s="14"/>
      <c r="O4" s="4" t="s">
        <v>12</v>
      </c>
    </row>
    <row r="5" spans="1:15" ht="15">
      <c r="A5" s="59">
        <f>G4+1</f>
        <v>2</v>
      </c>
      <c r="B5" s="59">
        <f aca="true" t="shared" si="0" ref="B5:F8">A5+1</f>
        <v>3</v>
      </c>
      <c r="C5" s="59">
        <f t="shared" si="0"/>
        <v>4</v>
      </c>
      <c r="D5" s="59">
        <f t="shared" si="0"/>
        <v>5</v>
      </c>
      <c r="E5" s="59">
        <f t="shared" si="0"/>
        <v>6</v>
      </c>
      <c r="F5" s="36">
        <f t="shared" si="0"/>
        <v>7</v>
      </c>
      <c r="G5" s="36">
        <f>F5+1</f>
        <v>8</v>
      </c>
      <c r="I5" s="4" t="s">
        <v>43</v>
      </c>
      <c r="J5" s="13"/>
      <c r="K5" s="26" t="s">
        <v>64</v>
      </c>
      <c r="L5" s="3" t="s">
        <v>26</v>
      </c>
      <c r="N5" s="15"/>
      <c r="O5" s="4" t="s">
        <v>27</v>
      </c>
    </row>
    <row r="6" spans="1:15" ht="15">
      <c r="A6" s="19">
        <f>G5+1</f>
        <v>9</v>
      </c>
      <c r="B6" s="19">
        <f t="shared" si="0"/>
        <v>10</v>
      </c>
      <c r="C6" s="19">
        <f t="shared" si="0"/>
        <v>11</v>
      </c>
      <c r="D6" s="23">
        <f t="shared" si="0"/>
        <v>12</v>
      </c>
      <c r="E6" s="23">
        <f t="shared" si="0"/>
        <v>13</v>
      </c>
      <c r="F6" s="36">
        <f t="shared" si="0"/>
        <v>14</v>
      </c>
      <c r="G6" s="36">
        <f>F6+1</f>
        <v>15</v>
      </c>
      <c r="I6" s="4" t="s">
        <v>19</v>
      </c>
      <c r="J6" s="13"/>
      <c r="K6" s="26">
        <v>16</v>
      </c>
      <c r="L6" s="3" t="s">
        <v>66</v>
      </c>
      <c r="N6" s="17"/>
      <c r="O6" s="4" t="s">
        <v>17</v>
      </c>
    </row>
    <row r="7" spans="1:15" ht="15">
      <c r="A7" s="30">
        <f>G6+1</f>
        <v>16</v>
      </c>
      <c r="B7" s="14">
        <f t="shared" si="0"/>
        <v>17</v>
      </c>
      <c r="C7" s="14">
        <f t="shared" si="0"/>
        <v>18</v>
      </c>
      <c r="D7" s="14">
        <f t="shared" si="0"/>
        <v>19</v>
      </c>
      <c r="E7" s="14">
        <f t="shared" si="0"/>
        <v>20</v>
      </c>
      <c r="F7" s="25">
        <f t="shared" si="0"/>
        <v>21</v>
      </c>
      <c r="G7" s="36">
        <f>F7+1</f>
        <v>22</v>
      </c>
      <c r="I7" s="3" t="s">
        <v>21</v>
      </c>
      <c r="J7" s="13"/>
      <c r="K7" s="11">
        <v>21</v>
      </c>
      <c r="L7" s="3" t="s">
        <v>41</v>
      </c>
      <c r="N7" s="19"/>
      <c r="O7" s="4" t="s">
        <v>18</v>
      </c>
    </row>
    <row r="8" spans="1:15" ht="15">
      <c r="A8" s="14">
        <f>G7+1</f>
        <v>23</v>
      </c>
      <c r="B8" s="14">
        <f t="shared" si="0"/>
        <v>24</v>
      </c>
      <c r="C8" s="14">
        <f t="shared" si="0"/>
        <v>25</v>
      </c>
      <c r="D8" s="14">
        <f t="shared" si="0"/>
        <v>26</v>
      </c>
      <c r="E8" s="14">
        <f t="shared" si="0"/>
        <v>27</v>
      </c>
      <c r="F8" s="14">
        <f t="shared" si="0"/>
        <v>28</v>
      </c>
      <c r="G8" s="36">
        <f>F8+1</f>
        <v>29</v>
      </c>
      <c r="I8" s="4" t="s">
        <v>69</v>
      </c>
      <c r="J8" s="13"/>
      <c r="K8"/>
      <c r="L8"/>
      <c r="N8" s="25"/>
      <c r="O8" s="4" t="s">
        <v>19</v>
      </c>
    </row>
    <row r="9" spans="1:15" ht="15">
      <c r="A9" s="14">
        <f>G8+1</f>
        <v>30</v>
      </c>
      <c r="B9" s="14"/>
      <c r="C9" s="14"/>
      <c r="D9" s="14"/>
      <c r="E9" s="14"/>
      <c r="F9" s="14"/>
      <c r="G9"/>
      <c r="I9" s="3" t="s">
        <v>15</v>
      </c>
      <c r="J9" s="13"/>
      <c r="K9"/>
      <c r="L9"/>
      <c r="N9" s="21"/>
      <c r="O9" s="4" t="s">
        <v>20</v>
      </c>
    </row>
    <row r="10" spans="1:15" ht="15">
      <c r="A10"/>
      <c r="B10"/>
      <c r="C10"/>
      <c r="D10"/>
      <c r="E10"/>
      <c r="F10"/>
      <c r="G10"/>
      <c r="I10"/>
      <c r="J10"/>
      <c r="K10"/>
      <c r="L10"/>
      <c r="N10" s="22"/>
      <c r="O10" s="3" t="s">
        <v>21</v>
      </c>
    </row>
    <row r="11" spans="1:15" ht="15">
      <c r="A11" s="163">
        <f>A2+31</f>
        <v>43225</v>
      </c>
      <c r="B11" s="163"/>
      <c r="C11" s="163"/>
      <c r="D11" s="163"/>
      <c r="E11" s="163"/>
      <c r="F11" s="163"/>
      <c r="G11" s="163"/>
      <c r="I11" s="9" t="s">
        <v>12</v>
      </c>
      <c r="J11" s="10"/>
      <c r="K11" s="26">
        <v>1</v>
      </c>
      <c r="L11" s="3" t="s">
        <v>24</v>
      </c>
      <c r="N11" s="23"/>
      <c r="O11" s="3" t="s">
        <v>15</v>
      </c>
    </row>
    <row r="12" spans="1:15" ht="15">
      <c r="A12" s="5" t="s">
        <v>1</v>
      </c>
      <c r="B12" s="5" t="s">
        <v>2</v>
      </c>
      <c r="C12" s="5" t="s">
        <v>3</v>
      </c>
      <c r="D12" s="5" t="s">
        <v>3</v>
      </c>
      <c r="E12" s="5" t="s">
        <v>1</v>
      </c>
      <c r="F12" s="5" t="s">
        <v>1</v>
      </c>
      <c r="G12" s="5" t="s">
        <v>4</v>
      </c>
      <c r="I12" s="4" t="s">
        <v>27</v>
      </c>
      <c r="J12" s="13"/>
      <c r="K12" s="26">
        <v>31</v>
      </c>
      <c r="L12" s="3" t="s">
        <v>44</v>
      </c>
      <c r="N12" s="30"/>
      <c r="O12" s="4" t="s">
        <v>16</v>
      </c>
    </row>
    <row r="13" spans="1:15" ht="15">
      <c r="A13" s="13"/>
      <c r="B13" s="25">
        <f aca="true" t="shared" si="1" ref="B13:G16">A13+1</f>
        <v>1</v>
      </c>
      <c r="C13" s="13">
        <f t="shared" si="1"/>
        <v>2</v>
      </c>
      <c r="D13" s="13">
        <f t="shared" si="1"/>
        <v>3</v>
      </c>
      <c r="E13" s="13">
        <f t="shared" si="1"/>
        <v>4</v>
      </c>
      <c r="F13" s="13">
        <f t="shared" si="1"/>
        <v>5</v>
      </c>
      <c r="G13" s="36">
        <f t="shared" si="1"/>
        <v>6</v>
      </c>
      <c r="I13" s="4" t="s">
        <v>13</v>
      </c>
      <c r="J13" s="13"/>
      <c r="K13"/>
      <c r="L13"/>
      <c r="N13" s="27"/>
      <c r="O13" s="4" t="s">
        <v>30</v>
      </c>
    </row>
    <row r="14" spans="1:14" ht="15">
      <c r="A14" s="13">
        <f>G13+1</f>
        <v>7</v>
      </c>
      <c r="B14" s="13">
        <f t="shared" si="1"/>
        <v>8</v>
      </c>
      <c r="C14" s="13">
        <f t="shared" si="1"/>
        <v>9</v>
      </c>
      <c r="D14" s="13">
        <f t="shared" si="1"/>
        <v>10</v>
      </c>
      <c r="E14" s="13">
        <f t="shared" si="1"/>
        <v>11</v>
      </c>
      <c r="F14" s="13">
        <f t="shared" si="1"/>
        <v>12</v>
      </c>
      <c r="G14" s="36">
        <f t="shared" si="1"/>
        <v>13</v>
      </c>
      <c r="I14" s="4" t="s">
        <v>43</v>
      </c>
      <c r="J14" s="13"/>
      <c r="K14"/>
      <c r="L14"/>
      <c r="N14" s="24"/>
    </row>
    <row r="15" spans="1:12" ht="15">
      <c r="A15" s="13">
        <f>G14+1</f>
        <v>14</v>
      </c>
      <c r="B15" s="13">
        <f t="shared" si="1"/>
        <v>15</v>
      </c>
      <c r="C15" s="13">
        <f t="shared" si="1"/>
        <v>16</v>
      </c>
      <c r="D15" s="13">
        <f t="shared" si="1"/>
        <v>17</v>
      </c>
      <c r="E15" s="13">
        <f t="shared" si="1"/>
        <v>18</v>
      </c>
      <c r="F15" s="13">
        <f t="shared" si="1"/>
        <v>19</v>
      </c>
      <c r="G15" s="36">
        <f t="shared" si="1"/>
        <v>20</v>
      </c>
      <c r="I15" s="4" t="s">
        <v>19</v>
      </c>
      <c r="J15" s="13"/>
      <c r="K15"/>
      <c r="L15"/>
    </row>
    <row r="16" spans="1:12" ht="15">
      <c r="A16" s="13">
        <f>G15+1</f>
        <v>21</v>
      </c>
      <c r="B16" s="33">
        <f t="shared" si="1"/>
        <v>22</v>
      </c>
      <c r="C16" s="33">
        <f t="shared" si="1"/>
        <v>23</v>
      </c>
      <c r="D16" s="33">
        <f t="shared" si="1"/>
        <v>24</v>
      </c>
      <c r="E16" s="33">
        <f t="shared" si="1"/>
        <v>25</v>
      </c>
      <c r="F16" s="33">
        <f t="shared" si="1"/>
        <v>26</v>
      </c>
      <c r="G16" s="36">
        <f t="shared" si="1"/>
        <v>27</v>
      </c>
      <c r="I16" s="3" t="s">
        <v>21</v>
      </c>
      <c r="J16" s="13"/>
      <c r="K16"/>
      <c r="L16"/>
    </row>
    <row r="17" spans="1:12" ht="15">
      <c r="A17" s="33">
        <f>G16+1</f>
        <v>28</v>
      </c>
      <c r="B17" s="33">
        <f>A17+1</f>
        <v>29</v>
      </c>
      <c r="C17" s="33">
        <f>B17+1</f>
        <v>30</v>
      </c>
      <c r="D17" s="25">
        <f>C17+1</f>
        <v>31</v>
      </c>
      <c r="E17" s="33"/>
      <c r="F17" s="24"/>
      <c r="G17" s="13"/>
      <c r="I17" s="4" t="s">
        <v>69</v>
      </c>
      <c r="J17" s="13"/>
      <c r="K17"/>
      <c r="L17"/>
    </row>
    <row r="18" spans="1:12" ht="15">
      <c r="A18"/>
      <c r="B18"/>
      <c r="C18"/>
      <c r="D18"/>
      <c r="E18"/>
      <c r="F18"/>
      <c r="G18"/>
      <c r="I18" s="3" t="s">
        <v>15</v>
      </c>
      <c r="J18" s="13"/>
      <c r="K18"/>
      <c r="L18"/>
    </row>
    <row r="19" spans="1:12" ht="15">
      <c r="A19"/>
      <c r="B19"/>
      <c r="C19"/>
      <c r="D19"/>
      <c r="E19"/>
      <c r="F19"/>
      <c r="G19"/>
      <c r="I19"/>
      <c r="J19"/>
      <c r="K19"/>
      <c r="L19"/>
    </row>
    <row r="20" spans="1:12" ht="15">
      <c r="A20" s="163">
        <f>A11+31</f>
        <v>43256</v>
      </c>
      <c r="B20" s="163"/>
      <c r="C20" s="163"/>
      <c r="D20" s="163"/>
      <c r="E20" s="163"/>
      <c r="F20" s="163"/>
      <c r="G20" s="163"/>
      <c r="I20" s="9" t="s">
        <v>12</v>
      </c>
      <c r="J20" s="10"/>
      <c r="K20" s="26">
        <v>24</v>
      </c>
      <c r="L20" s="3" t="s">
        <v>70</v>
      </c>
    </row>
    <row r="21" spans="1:12" ht="15">
      <c r="A21" s="5" t="s">
        <v>1</v>
      </c>
      <c r="B21" s="5" t="s">
        <v>2</v>
      </c>
      <c r="C21" s="5" t="s">
        <v>3</v>
      </c>
      <c r="D21" s="5" t="s">
        <v>3</v>
      </c>
      <c r="E21" s="5" t="s">
        <v>1</v>
      </c>
      <c r="F21" s="5" t="s">
        <v>1</v>
      </c>
      <c r="G21" s="5" t="s">
        <v>4</v>
      </c>
      <c r="I21" s="4" t="s">
        <v>27</v>
      </c>
      <c r="J21" s="13"/>
      <c r="K21"/>
      <c r="L21"/>
    </row>
    <row r="22" spans="1:12" ht="15">
      <c r="A22" s="13"/>
      <c r="B22" s="14"/>
      <c r="C22" s="13"/>
      <c r="D22" s="13"/>
      <c r="E22" s="13">
        <f aca="true" t="shared" si="2" ref="E22:G25">D22+1</f>
        <v>1</v>
      </c>
      <c r="F22" s="13">
        <f t="shared" si="2"/>
        <v>2</v>
      </c>
      <c r="G22" s="36">
        <f t="shared" si="2"/>
        <v>3</v>
      </c>
      <c r="I22" s="4" t="s">
        <v>13</v>
      </c>
      <c r="J22" s="13"/>
      <c r="K22"/>
      <c r="L22"/>
    </row>
    <row r="23" spans="1:12" ht="15">
      <c r="A23" s="13">
        <f>G22+1</f>
        <v>4</v>
      </c>
      <c r="B23" s="13">
        <f aca="true" t="shared" si="3" ref="B23:D26">A23+1</f>
        <v>5</v>
      </c>
      <c r="C23" s="13">
        <f t="shared" si="3"/>
        <v>6</v>
      </c>
      <c r="D23" s="13">
        <f t="shared" si="3"/>
        <v>7</v>
      </c>
      <c r="E23" s="13">
        <f t="shared" si="2"/>
        <v>8</v>
      </c>
      <c r="F23" s="13">
        <f t="shared" si="2"/>
        <v>9</v>
      </c>
      <c r="G23" s="36">
        <f t="shared" si="2"/>
        <v>10</v>
      </c>
      <c r="I23" s="4" t="s">
        <v>43</v>
      </c>
      <c r="J23" s="13"/>
      <c r="K23"/>
      <c r="L23"/>
    </row>
    <row r="24" spans="1:12" ht="15">
      <c r="A24" s="13">
        <f>G23+1</f>
        <v>11</v>
      </c>
      <c r="B24" s="13">
        <f t="shared" si="3"/>
        <v>12</v>
      </c>
      <c r="C24" s="13">
        <f t="shared" si="3"/>
        <v>13</v>
      </c>
      <c r="D24" s="13">
        <f t="shared" si="3"/>
        <v>14</v>
      </c>
      <c r="E24" s="13">
        <f t="shared" si="2"/>
        <v>15</v>
      </c>
      <c r="F24" s="13">
        <f t="shared" si="2"/>
        <v>16</v>
      </c>
      <c r="G24" s="36">
        <f t="shared" si="2"/>
        <v>17</v>
      </c>
      <c r="I24" s="4" t="s">
        <v>19</v>
      </c>
      <c r="J24" s="13"/>
      <c r="K24"/>
      <c r="L24"/>
    </row>
    <row r="25" spans="1:12" ht="15">
      <c r="A25" s="13">
        <f>G24+1</f>
        <v>18</v>
      </c>
      <c r="B25" s="33">
        <f t="shared" si="3"/>
        <v>19</v>
      </c>
      <c r="C25" s="33">
        <f t="shared" si="3"/>
        <v>20</v>
      </c>
      <c r="D25" s="13">
        <f t="shared" si="3"/>
        <v>21</v>
      </c>
      <c r="E25" s="33">
        <f t="shared" si="2"/>
        <v>22</v>
      </c>
      <c r="F25" s="33">
        <f t="shared" si="2"/>
        <v>23</v>
      </c>
      <c r="G25" s="54">
        <f t="shared" si="2"/>
        <v>24</v>
      </c>
      <c r="I25" s="3" t="s">
        <v>21</v>
      </c>
      <c r="J25" s="13"/>
      <c r="K25"/>
      <c r="L25"/>
    </row>
    <row r="26" spans="1:12" ht="15">
      <c r="A26" s="33">
        <f>G25+1</f>
        <v>25</v>
      </c>
      <c r="B26" s="33">
        <f t="shared" si="3"/>
        <v>26</v>
      </c>
      <c r="C26" s="33">
        <f t="shared" si="3"/>
        <v>27</v>
      </c>
      <c r="D26" s="33">
        <f t="shared" si="3"/>
        <v>28</v>
      </c>
      <c r="E26" s="33">
        <f>D26+1</f>
        <v>29</v>
      </c>
      <c r="F26" s="33">
        <f>E26+1</f>
        <v>30</v>
      </c>
      <c r="G26" s="13"/>
      <c r="I26" s="4" t="s">
        <v>69</v>
      </c>
      <c r="J26" s="13"/>
      <c r="K26"/>
      <c r="L26"/>
    </row>
    <row r="27" spans="1:12" ht="15">
      <c r="A27"/>
      <c r="B27"/>
      <c r="C27"/>
      <c r="D27"/>
      <c r="E27"/>
      <c r="F27"/>
      <c r="G27"/>
      <c r="I27" s="3" t="s">
        <v>15</v>
      </c>
      <c r="J27" s="13"/>
      <c r="K27"/>
      <c r="L27"/>
    </row>
    <row r="28" spans="1:12" ht="15">
      <c r="A28"/>
      <c r="B28"/>
      <c r="C28"/>
      <c r="D28"/>
      <c r="E28"/>
      <c r="F28"/>
      <c r="G28"/>
      <c r="I28"/>
      <c r="J28"/>
      <c r="K28"/>
      <c r="L28"/>
    </row>
    <row r="29" spans="1:12" ht="15">
      <c r="A29" s="163">
        <f>A20+31</f>
        <v>43287</v>
      </c>
      <c r="B29" s="163"/>
      <c r="C29" s="163"/>
      <c r="D29" s="163"/>
      <c r="E29" s="163"/>
      <c r="F29" s="163"/>
      <c r="G29" s="163"/>
      <c r="I29" s="9" t="s">
        <v>12</v>
      </c>
      <c r="J29" s="10"/>
      <c r="K29" s="26" t="s">
        <v>71</v>
      </c>
      <c r="L29" s="3" t="s">
        <v>13</v>
      </c>
    </row>
    <row r="30" spans="1:12" ht="15">
      <c r="A30" s="5" t="s">
        <v>1</v>
      </c>
      <c r="B30" s="5" t="s">
        <v>2</v>
      </c>
      <c r="C30" s="5" t="s">
        <v>3</v>
      </c>
      <c r="D30" s="5" t="s">
        <v>3</v>
      </c>
      <c r="E30" s="5" t="s">
        <v>1</v>
      </c>
      <c r="F30" s="5" t="s">
        <v>1</v>
      </c>
      <c r="G30" s="5" t="s">
        <v>4</v>
      </c>
      <c r="I30" s="4" t="s">
        <v>27</v>
      </c>
      <c r="J30" s="13"/>
      <c r="K30" s="26">
        <v>22</v>
      </c>
      <c r="L30" s="3" t="s">
        <v>29</v>
      </c>
    </row>
    <row r="31" spans="1:12" ht="15">
      <c r="A31" s="13"/>
      <c r="B31" s="14"/>
      <c r="C31" s="13"/>
      <c r="D31" s="13"/>
      <c r="E31" s="13"/>
      <c r="F31" s="13"/>
      <c r="G31" s="36">
        <f>F31+1</f>
        <v>1</v>
      </c>
      <c r="I31" s="4" t="s">
        <v>13</v>
      </c>
      <c r="J31" s="13"/>
      <c r="K31"/>
      <c r="L31"/>
    </row>
    <row r="32" spans="1:12" ht="15">
      <c r="A32" s="13">
        <f>G31+1</f>
        <v>2</v>
      </c>
      <c r="B32" s="13">
        <f aca="true" t="shared" si="4" ref="B32:F35">A32+1</f>
        <v>3</v>
      </c>
      <c r="C32" s="13">
        <f t="shared" si="4"/>
        <v>4</v>
      </c>
      <c r="D32" s="13">
        <f t="shared" si="4"/>
        <v>5</v>
      </c>
      <c r="E32" s="13">
        <f t="shared" si="4"/>
        <v>6</v>
      </c>
      <c r="F32" s="13">
        <f t="shared" si="4"/>
        <v>7</v>
      </c>
      <c r="G32" s="17">
        <f>F32+1</f>
        <v>8</v>
      </c>
      <c r="I32" s="4" t="s">
        <v>43</v>
      </c>
      <c r="J32" s="13"/>
      <c r="K32"/>
      <c r="L32"/>
    </row>
    <row r="33" spans="1:12" ht="15">
      <c r="A33" s="17">
        <f>G32+1</f>
        <v>9</v>
      </c>
      <c r="B33" s="17">
        <f t="shared" si="4"/>
        <v>10</v>
      </c>
      <c r="C33" s="17">
        <f t="shared" si="4"/>
        <v>11</v>
      </c>
      <c r="D33" s="17">
        <f t="shared" si="4"/>
        <v>12</v>
      </c>
      <c r="E33" s="17">
        <f t="shared" si="4"/>
        <v>13</v>
      </c>
      <c r="F33" s="17">
        <f t="shared" si="4"/>
        <v>14</v>
      </c>
      <c r="G33" s="17">
        <f>F33+1</f>
        <v>15</v>
      </c>
      <c r="I33" s="4" t="s">
        <v>19</v>
      </c>
      <c r="J33" s="13"/>
      <c r="K33"/>
      <c r="L33"/>
    </row>
    <row r="34" spans="1:12" ht="15">
      <c r="A34" s="17">
        <f>G33+1</f>
        <v>16</v>
      </c>
      <c r="B34" s="17">
        <f t="shared" si="4"/>
        <v>17</v>
      </c>
      <c r="C34" s="17">
        <f t="shared" si="4"/>
        <v>18</v>
      </c>
      <c r="D34" s="17">
        <f t="shared" si="4"/>
        <v>19</v>
      </c>
      <c r="E34" s="17">
        <f t="shared" si="4"/>
        <v>20</v>
      </c>
      <c r="F34" s="17">
        <f t="shared" si="4"/>
        <v>21</v>
      </c>
      <c r="G34" s="51">
        <f>F34+1</f>
        <v>22</v>
      </c>
      <c r="I34" s="3" t="s">
        <v>21</v>
      </c>
      <c r="J34" s="13"/>
      <c r="K34"/>
      <c r="L34"/>
    </row>
    <row r="35" spans="1:12" ht="15">
      <c r="A35" s="33">
        <f>G34+1</f>
        <v>23</v>
      </c>
      <c r="B35" s="33">
        <f t="shared" si="4"/>
        <v>24</v>
      </c>
      <c r="C35" s="33">
        <f t="shared" si="4"/>
        <v>25</v>
      </c>
      <c r="D35" s="33">
        <f t="shared" si="4"/>
        <v>26</v>
      </c>
      <c r="E35" s="33">
        <f t="shared" si="4"/>
        <v>27</v>
      </c>
      <c r="F35" s="33">
        <f t="shared" si="4"/>
        <v>28</v>
      </c>
      <c r="G35" s="36">
        <f>F35+1</f>
        <v>29</v>
      </c>
      <c r="I35" s="4" t="s">
        <v>69</v>
      </c>
      <c r="J35" s="13"/>
      <c r="K35"/>
      <c r="L35"/>
    </row>
    <row r="36" spans="1:12" ht="15">
      <c r="A36" s="33">
        <f>G35+1</f>
        <v>30</v>
      </c>
      <c r="B36" s="33">
        <f>A36+1</f>
        <v>31</v>
      </c>
      <c r="C36"/>
      <c r="D36"/>
      <c r="E36"/>
      <c r="F36"/>
      <c r="G36"/>
      <c r="I36" s="3" t="s">
        <v>15</v>
      </c>
      <c r="J36" s="13"/>
      <c r="K36"/>
      <c r="L36"/>
    </row>
    <row r="37" spans="1:12" ht="15">
      <c r="A37"/>
      <c r="B37"/>
      <c r="C37"/>
      <c r="D37"/>
      <c r="E37"/>
      <c r="F37"/>
      <c r="G37"/>
      <c r="I37"/>
      <c r="J37"/>
      <c r="K37"/>
      <c r="L37"/>
    </row>
    <row r="38" spans="1:12" ht="15">
      <c r="A38" s="163">
        <f>A29+31</f>
        <v>43318</v>
      </c>
      <c r="B38" s="163"/>
      <c r="C38" s="163"/>
      <c r="D38" s="163"/>
      <c r="E38" s="163"/>
      <c r="F38" s="163"/>
      <c r="G38" s="163"/>
      <c r="I38" s="9" t="s">
        <v>12</v>
      </c>
      <c r="J38" s="10"/>
      <c r="K38" s="26">
        <v>27</v>
      </c>
      <c r="L38" s="3" t="s">
        <v>72</v>
      </c>
    </row>
    <row r="39" spans="1:12" ht="15">
      <c r="A39" s="5" t="s">
        <v>1</v>
      </c>
      <c r="B39" s="5" t="s">
        <v>2</v>
      </c>
      <c r="C39" s="5" t="s">
        <v>3</v>
      </c>
      <c r="D39" s="5" t="s">
        <v>3</v>
      </c>
      <c r="E39" s="5" t="s">
        <v>1</v>
      </c>
      <c r="F39" s="5" t="s">
        <v>1</v>
      </c>
      <c r="G39" s="5" t="s">
        <v>4</v>
      </c>
      <c r="I39" s="4" t="s">
        <v>27</v>
      </c>
      <c r="J39" s="13"/>
      <c r="K39" s="26" t="s">
        <v>73</v>
      </c>
      <c r="L39" s="3" t="s">
        <v>74</v>
      </c>
    </row>
    <row r="40" spans="1:12" ht="15">
      <c r="A40" s="13"/>
      <c r="B40" s="14"/>
      <c r="C40" s="13">
        <f aca="true" t="shared" si="5" ref="C40:G43">B40+1</f>
        <v>1</v>
      </c>
      <c r="D40" s="13">
        <f t="shared" si="5"/>
        <v>2</v>
      </c>
      <c r="E40" s="13">
        <f t="shared" si="5"/>
        <v>3</v>
      </c>
      <c r="F40" s="13">
        <f t="shared" si="5"/>
        <v>4</v>
      </c>
      <c r="G40" s="36">
        <f t="shared" si="5"/>
        <v>5</v>
      </c>
      <c r="I40" s="4" t="s">
        <v>13</v>
      </c>
      <c r="J40" s="13"/>
      <c r="K40" s="26">
        <v>31</v>
      </c>
      <c r="L40" s="3" t="s">
        <v>75</v>
      </c>
    </row>
    <row r="41" spans="1:11" ht="15">
      <c r="A41" s="13">
        <f>G40+1</f>
        <v>6</v>
      </c>
      <c r="B41" s="13">
        <f>A41+1</f>
        <v>7</v>
      </c>
      <c r="C41" s="13">
        <f t="shared" si="5"/>
        <v>8</v>
      </c>
      <c r="D41" s="13">
        <f t="shared" si="5"/>
        <v>9</v>
      </c>
      <c r="E41" s="13">
        <f t="shared" si="5"/>
        <v>10</v>
      </c>
      <c r="F41" s="13">
        <f t="shared" si="5"/>
        <v>11</v>
      </c>
      <c r="G41" s="36">
        <f t="shared" si="5"/>
        <v>12</v>
      </c>
      <c r="I41" s="4" t="s">
        <v>43</v>
      </c>
      <c r="J41" s="13"/>
      <c r="K41"/>
    </row>
    <row r="42" spans="1:11" ht="15">
      <c r="A42" s="13">
        <f>G41+1</f>
        <v>13</v>
      </c>
      <c r="B42" s="13">
        <f>A42+1</f>
        <v>14</v>
      </c>
      <c r="C42" s="13">
        <f t="shared" si="5"/>
        <v>15</v>
      </c>
      <c r="D42" s="13">
        <f t="shared" si="5"/>
        <v>16</v>
      </c>
      <c r="E42" s="13">
        <f t="shared" si="5"/>
        <v>17</v>
      </c>
      <c r="F42" s="13">
        <f t="shared" si="5"/>
        <v>18</v>
      </c>
      <c r="G42" s="36">
        <f t="shared" si="5"/>
        <v>19</v>
      </c>
      <c r="I42" s="4" t="s">
        <v>19</v>
      </c>
      <c r="J42" s="13"/>
      <c r="K42"/>
    </row>
    <row r="43" spans="1:11" ht="15">
      <c r="A43" s="13">
        <f>G42+1</f>
        <v>20</v>
      </c>
      <c r="B43" s="33">
        <f>A43+1</f>
        <v>21</v>
      </c>
      <c r="C43" s="33">
        <f t="shared" si="5"/>
        <v>22</v>
      </c>
      <c r="D43" s="33">
        <f t="shared" si="5"/>
        <v>23</v>
      </c>
      <c r="E43" s="33">
        <f t="shared" si="5"/>
        <v>24</v>
      </c>
      <c r="F43" s="33">
        <f t="shared" si="5"/>
        <v>25</v>
      </c>
      <c r="G43" s="36">
        <f t="shared" si="5"/>
        <v>26</v>
      </c>
      <c r="I43" s="3" t="s">
        <v>21</v>
      </c>
      <c r="J43" s="13"/>
      <c r="K43"/>
    </row>
    <row r="44" spans="1:11" ht="15">
      <c r="A44" s="27">
        <f>G43+1</f>
        <v>27</v>
      </c>
      <c r="B44" s="22">
        <f>A44+1</f>
        <v>28</v>
      </c>
      <c r="C44" s="22">
        <f>B44+1</f>
        <v>29</v>
      </c>
      <c r="D44" s="22">
        <f>C44+1</f>
        <v>30</v>
      </c>
      <c r="E44" s="19">
        <f>D44+1</f>
        <v>31</v>
      </c>
      <c r="F44" s="13"/>
      <c r="G44" s="13"/>
      <c r="I44" s="4" t="s">
        <v>69</v>
      </c>
      <c r="J44" s="13"/>
      <c r="K44"/>
    </row>
    <row r="45" spans="1:11" ht="15">
      <c r="A45" s="13"/>
      <c r="B45" s="13"/>
      <c r="C45" s="13"/>
      <c r="D45" s="13"/>
      <c r="E45" s="13"/>
      <c r="F45" s="13"/>
      <c r="I45" s="3" t="s">
        <v>15</v>
      </c>
      <c r="J45" s="13"/>
      <c r="K45"/>
    </row>
    <row r="46" spans="9:11" ht="15">
      <c r="I46"/>
      <c r="J46"/>
      <c r="K46"/>
    </row>
    <row r="47" spans="9:11" ht="15">
      <c r="I47" s="10" t="s">
        <v>76</v>
      </c>
      <c r="J47" s="10"/>
      <c r="K47" s="34" t="s">
        <v>77</v>
      </c>
    </row>
    <row r="48" spans="9:11" ht="15">
      <c r="I48" s="9" t="s">
        <v>10</v>
      </c>
      <c r="J48" s="10">
        <f>SUMIF(I$11:I$45,I48,J$11:J$45)+J2</f>
        <v>0</v>
      </c>
      <c r="K48" s="26">
        <v>2018</v>
      </c>
    </row>
    <row r="49" spans="9:11" ht="15">
      <c r="I49" s="9" t="s">
        <v>13</v>
      </c>
      <c r="J49" s="10">
        <f>SUMIF(I$11:I$45,I49,J$11:J$45)</f>
        <v>0</v>
      </c>
      <c r="K49" s="26">
        <v>2018</v>
      </c>
    </row>
    <row r="50" spans="9:11" ht="15">
      <c r="I50" s="9" t="s">
        <v>43</v>
      </c>
      <c r="J50" s="10">
        <f>SUMIF(I$11:I$45,I50,J$11:J$45)</f>
        <v>0</v>
      </c>
      <c r="K50" s="26">
        <v>2018</v>
      </c>
    </row>
    <row r="51" spans="9:11" ht="15">
      <c r="I51" s="9" t="s">
        <v>19</v>
      </c>
      <c r="J51" s="10">
        <f>SUMIF(I$11:I$45,I51,J$11:J$45)</f>
        <v>0</v>
      </c>
      <c r="K51" s="26">
        <v>2018</v>
      </c>
    </row>
    <row r="52" spans="9:11" ht="15">
      <c r="I52" s="9" t="s">
        <v>69</v>
      </c>
      <c r="J52" s="10">
        <f>SUMIF(I$11:I$45,I52,J$11:J$45)</f>
        <v>0</v>
      </c>
      <c r="K52" s="26">
        <v>2018</v>
      </c>
    </row>
    <row r="53" spans="9:11" ht="15">
      <c r="I53" s="9" t="s">
        <v>21</v>
      </c>
      <c r="J53" s="10">
        <f>SUMIF(I$11:I$45,I53,J$11:J$45)</f>
        <v>0</v>
      </c>
      <c r="K53" s="26">
        <v>2018</v>
      </c>
    </row>
  </sheetData>
  <sheetProtection/>
  <mergeCells count="7">
    <mergeCell ref="A29:G29"/>
    <mergeCell ref="A38:G38"/>
    <mergeCell ref="A1:G1"/>
    <mergeCell ref="A2:G2"/>
    <mergeCell ref="N3:O3"/>
    <mergeCell ref="A11:G11"/>
    <mergeCell ref="A20:G20"/>
  </mergeCells>
  <printOptions/>
  <pageMargins left="0.511805555555555" right="0.511805555555555" top="0.7875" bottom="0.7875" header="0.511805555555555" footer="0.51180555555555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FF"/>
  </sheetPr>
  <dimension ref="A1:O78"/>
  <sheetViews>
    <sheetView windowProtection="1" workbookViewId="0" topLeftCell="A1">
      <pane ySplit="1" topLeftCell="A2" activePane="bottomLeft" state="frozen"/>
      <selection pane="topLeft" activeCell="A1" sqref="A1"/>
      <selection pane="bottomLeft" activeCell="L1" sqref="L1"/>
    </sheetView>
  </sheetViews>
  <sheetFormatPr defaultColWidth="8.7109375" defaultRowHeight="15"/>
  <cols>
    <col min="1" max="8" width="4.7109375" style="0" customWidth="1"/>
    <col min="9" max="9" width="30.00390625" style="0" customWidth="1"/>
    <col min="10" max="10" width="8.7109375" style="0" customWidth="1"/>
    <col min="11" max="11" width="9.140625" style="2" customWidth="1"/>
    <col min="12" max="12" width="41.00390625" style="0" customWidth="1"/>
    <col min="13" max="13" width="8.7109375" style="0" customWidth="1"/>
    <col min="14" max="14" width="4.7109375" style="1" customWidth="1"/>
    <col min="15" max="15" width="28.7109375" style="1" customWidth="1"/>
  </cols>
  <sheetData>
    <row r="1" spans="1:15" ht="15">
      <c r="A1" s="152" t="s">
        <v>47</v>
      </c>
      <c r="B1" s="152"/>
      <c r="C1" s="152"/>
      <c r="D1" s="152"/>
      <c r="E1" s="152"/>
      <c r="F1" s="152"/>
      <c r="G1" s="152"/>
      <c r="H1" s="6"/>
      <c r="I1" s="7" t="s">
        <v>11</v>
      </c>
      <c r="J1" s="8"/>
      <c r="K1"/>
      <c r="N1"/>
      <c r="O1"/>
    </row>
    <row r="2" spans="1:15" ht="15">
      <c r="A2" s="163">
        <f>'2018.1'!A38:G38</f>
        <v>43318</v>
      </c>
      <c r="B2" s="163"/>
      <c r="C2" s="163"/>
      <c r="D2" s="163"/>
      <c r="E2" s="163"/>
      <c r="F2" s="163"/>
      <c r="G2" s="163"/>
      <c r="H2" s="3"/>
      <c r="I2" s="9" t="s">
        <v>12</v>
      </c>
      <c r="J2" s="10"/>
      <c r="K2" s="26">
        <v>27</v>
      </c>
      <c r="L2" s="3" t="s">
        <v>72</v>
      </c>
      <c r="N2"/>
      <c r="O2"/>
    </row>
    <row r="3" spans="1:15" ht="15">
      <c r="A3" s="5" t="s">
        <v>1</v>
      </c>
      <c r="B3" s="5" t="s">
        <v>2</v>
      </c>
      <c r="C3" s="5" t="s">
        <v>3</v>
      </c>
      <c r="D3" s="5" t="s">
        <v>3</v>
      </c>
      <c r="E3" s="5" t="s">
        <v>1</v>
      </c>
      <c r="F3" s="5" t="s">
        <v>1</v>
      </c>
      <c r="G3" s="5" t="s">
        <v>4</v>
      </c>
      <c r="H3" s="3"/>
      <c r="I3" s="4" t="s">
        <v>27</v>
      </c>
      <c r="J3" s="13"/>
      <c r="K3" s="26" t="s">
        <v>73</v>
      </c>
      <c r="L3" s="3" t="s">
        <v>74</v>
      </c>
      <c r="N3" s="152" t="s">
        <v>14</v>
      </c>
      <c r="O3" s="152"/>
    </row>
    <row r="4" spans="1:15" ht="15">
      <c r="A4" s="13"/>
      <c r="B4" s="14"/>
      <c r="C4" s="15">
        <f aca="true" t="shared" si="0" ref="C4:G7">B4+1</f>
        <v>1</v>
      </c>
      <c r="D4" s="15">
        <f t="shared" si="0"/>
        <v>2</v>
      </c>
      <c r="E4" s="15">
        <f t="shared" si="0"/>
        <v>3</v>
      </c>
      <c r="F4" s="15">
        <f t="shared" si="0"/>
        <v>4</v>
      </c>
      <c r="G4" s="36">
        <f t="shared" si="0"/>
        <v>5</v>
      </c>
      <c r="H4" s="3"/>
      <c r="I4" s="4" t="s">
        <v>13</v>
      </c>
      <c r="J4" s="13"/>
      <c r="K4" s="26">
        <v>31</v>
      </c>
      <c r="L4" s="3" t="s">
        <v>75</v>
      </c>
      <c r="N4" s="14"/>
      <c r="O4" s="4" t="s">
        <v>12</v>
      </c>
    </row>
    <row r="5" spans="1:15" ht="15">
      <c r="A5" s="15">
        <f>G4+1</f>
        <v>6</v>
      </c>
      <c r="B5" s="15">
        <f>A5+1</f>
        <v>7</v>
      </c>
      <c r="C5" s="15">
        <f t="shared" si="0"/>
        <v>8</v>
      </c>
      <c r="D5" s="15">
        <f t="shared" si="0"/>
        <v>9</v>
      </c>
      <c r="E5" s="15">
        <f t="shared" si="0"/>
        <v>10</v>
      </c>
      <c r="F5" s="15">
        <f t="shared" si="0"/>
        <v>11</v>
      </c>
      <c r="G5" s="36">
        <f t="shared" si="0"/>
        <v>12</v>
      </c>
      <c r="H5" s="3"/>
      <c r="I5" s="4" t="s">
        <v>43</v>
      </c>
      <c r="J5" s="13"/>
      <c r="K5"/>
      <c r="N5" s="15"/>
      <c r="O5" s="4" t="s">
        <v>27</v>
      </c>
    </row>
    <row r="6" spans="1:15" ht="15">
      <c r="A6" s="15">
        <f>G5+1</f>
        <v>13</v>
      </c>
      <c r="B6" s="15">
        <f>A6+1</f>
        <v>14</v>
      </c>
      <c r="C6" s="15">
        <f t="shared" si="0"/>
        <v>15</v>
      </c>
      <c r="D6" s="15">
        <f t="shared" si="0"/>
        <v>16</v>
      </c>
      <c r="E6" s="15">
        <f t="shared" si="0"/>
        <v>17</v>
      </c>
      <c r="F6" s="15">
        <f t="shared" si="0"/>
        <v>18</v>
      </c>
      <c r="G6" s="36">
        <f t="shared" si="0"/>
        <v>19</v>
      </c>
      <c r="H6" s="3"/>
      <c r="I6" s="4" t="s">
        <v>19</v>
      </c>
      <c r="J6" s="13"/>
      <c r="K6"/>
      <c r="N6" s="17"/>
      <c r="O6" s="4" t="s">
        <v>17</v>
      </c>
    </row>
    <row r="7" spans="1:15" ht="15">
      <c r="A7" s="15">
        <f>G6+1</f>
        <v>20</v>
      </c>
      <c r="B7" s="15">
        <f>A7+1</f>
        <v>21</v>
      </c>
      <c r="C7" s="15">
        <f t="shared" si="0"/>
        <v>22</v>
      </c>
      <c r="D7" s="15">
        <f t="shared" si="0"/>
        <v>23</v>
      </c>
      <c r="E7" s="15">
        <f t="shared" si="0"/>
        <v>24</v>
      </c>
      <c r="F7" s="15">
        <f t="shared" si="0"/>
        <v>25</v>
      </c>
      <c r="G7" s="36">
        <f t="shared" si="0"/>
        <v>26</v>
      </c>
      <c r="H7" s="3"/>
      <c r="I7" s="3" t="s">
        <v>21</v>
      </c>
      <c r="J7" s="13"/>
      <c r="K7"/>
      <c r="N7" s="19"/>
      <c r="O7" s="4" t="s">
        <v>18</v>
      </c>
    </row>
    <row r="8" spans="1:15" ht="15">
      <c r="A8" s="27">
        <f>G7+1</f>
        <v>27</v>
      </c>
      <c r="B8" s="22">
        <f>A8+1</f>
        <v>28</v>
      </c>
      <c r="C8" s="22">
        <f>B8+1</f>
        <v>29</v>
      </c>
      <c r="D8" s="22">
        <f>C8+1</f>
        <v>30</v>
      </c>
      <c r="E8" s="19">
        <f>D8+1</f>
        <v>31</v>
      </c>
      <c r="F8" s="13"/>
      <c r="G8" s="13"/>
      <c r="H8" s="3"/>
      <c r="I8" s="4" t="s">
        <v>69</v>
      </c>
      <c r="J8" s="13"/>
      <c r="K8"/>
      <c r="N8" s="25"/>
      <c r="O8" s="4" t="s">
        <v>19</v>
      </c>
    </row>
    <row r="9" spans="1:15" ht="15">
      <c r="A9" s="13"/>
      <c r="B9" s="13"/>
      <c r="C9" s="13"/>
      <c r="D9" s="13"/>
      <c r="E9" s="13"/>
      <c r="F9" s="13"/>
      <c r="G9" s="3"/>
      <c r="H9" s="3"/>
      <c r="I9" s="3" t="s">
        <v>15</v>
      </c>
      <c r="J9" s="13"/>
      <c r="K9"/>
      <c r="N9" s="21"/>
      <c r="O9" s="4" t="s">
        <v>20</v>
      </c>
    </row>
    <row r="10" spans="11:15" ht="15">
      <c r="K10"/>
      <c r="N10" s="22"/>
      <c r="O10" s="3" t="s">
        <v>21</v>
      </c>
    </row>
    <row r="11" spans="1:15" ht="15">
      <c r="A11" s="163">
        <f>A2+31</f>
        <v>43349</v>
      </c>
      <c r="B11" s="163"/>
      <c r="C11" s="163"/>
      <c r="D11" s="163"/>
      <c r="E11" s="163"/>
      <c r="F11" s="163"/>
      <c r="G11" s="163"/>
      <c r="H11" s="3"/>
      <c r="I11" s="9" t="s">
        <v>12</v>
      </c>
      <c r="J11" s="10"/>
      <c r="K11" s="2" t="s">
        <v>42</v>
      </c>
      <c r="L11" t="s">
        <v>75</v>
      </c>
      <c r="N11" s="23"/>
      <c r="O11" s="3" t="s">
        <v>15</v>
      </c>
    </row>
    <row r="12" spans="1:15" ht="15">
      <c r="A12" s="5" t="s">
        <v>1</v>
      </c>
      <c r="B12" s="5" t="s">
        <v>2</v>
      </c>
      <c r="C12" s="5" t="s">
        <v>3</v>
      </c>
      <c r="D12" s="5" t="s">
        <v>3</v>
      </c>
      <c r="E12" s="5" t="s">
        <v>1</v>
      </c>
      <c r="F12" s="5" t="s">
        <v>1</v>
      </c>
      <c r="G12" s="5" t="s">
        <v>4</v>
      </c>
      <c r="H12" s="3"/>
      <c r="I12" s="4" t="s">
        <v>27</v>
      </c>
      <c r="J12" s="13"/>
      <c r="K12" s="32">
        <v>7</v>
      </c>
      <c r="L12" t="s">
        <v>78</v>
      </c>
      <c r="N12" s="30"/>
      <c r="O12" s="4" t="s">
        <v>16</v>
      </c>
    </row>
    <row r="13" spans="1:15" ht="15">
      <c r="A13" s="13"/>
      <c r="B13" s="14"/>
      <c r="C13" s="14"/>
      <c r="D13" s="14"/>
      <c r="E13" s="14"/>
      <c r="F13" s="36">
        <f aca="true" t="shared" si="1" ref="F13:G17">E13+1</f>
        <v>1</v>
      </c>
      <c r="G13" s="36">
        <f t="shared" si="1"/>
        <v>2</v>
      </c>
      <c r="H13" s="3"/>
      <c r="I13" s="4" t="s">
        <v>13</v>
      </c>
      <c r="J13" s="13"/>
      <c r="K13" s="2">
        <v>6</v>
      </c>
      <c r="L13" t="s">
        <v>26</v>
      </c>
      <c r="N13" s="27"/>
      <c r="O13" s="4" t="s">
        <v>30</v>
      </c>
    </row>
    <row r="14" spans="1:14" ht="15">
      <c r="A14" s="19">
        <f>G13+1</f>
        <v>3</v>
      </c>
      <c r="B14" s="19">
        <f aca="true" t="shared" si="2" ref="B14:E17">A14+1</f>
        <v>4</v>
      </c>
      <c r="C14" s="19">
        <f t="shared" si="2"/>
        <v>5</v>
      </c>
      <c r="D14" s="23">
        <f t="shared" si="2"/>
        <v>6</v>
      </c>
      <c r="E14" s="25">
        <f t="shared" si="2"/>
        <v>7</v>
      </c>
      <c r="F14" s="36">
        <f t="shared" si="1"/>
        <v>8</v>
      </c>
      <c r="G14" s="36">
        <f t="shared" si="1"/>
        <v>9</v>
      </c>
      <c r="H14" s="3"/>
      <c r="I14" s="4" t="s">
        <v>43</v>
      </c>
      <c r="J14" s="13"/>
      <c r="K14" s="2">
        <v>10</v>
      </c>
      <c r="L14" t="s">
        <v>79</v>
      </c>
      <c r="N14" s="24"/>
    </row>
    <row r="15" spans="1:12" ht="15">
      <c r="A15" s="30">
        <f>G14+1</f>
        <v>10</v>
      </c>
      <c r="B15" s="13">
        <f t="shared" si="2"/>
        <v>11</v>
      </c>
      <c r="C15" s="13">
        <f t="shared" si="2"/>
        <v>12</v>
      </c>
      <c r="D15" s="13">
        <f t="shared" si="2"/>
        <v>13</v>
      </c>
      <c r="E15" s="13">
        <f t="shared" si="2"/>
        <v>14</v>
      </c>
      <c r="F15" s="25">
        <f t="shared" si="1"/>
        <v>15</v>
      </c>
      <c r="G15" s="36">
        <f t="shared" si="1"/>
        <v>16</v>
      </c>
      <c r="H15" s="3"/>
      <c r="I15" s="4" t="s">
        <v>19</v>
      </c>
      <c r="J15" s="13"/>
      <c r="K15" s="2">
        <v>15</v>
      </c>
      <c r="L15" t="s">
        <v>78</v>
      </c>
    </row>
    <row r="16" spans="1:11" ht="15">
      <c r="A16" s="13">
        <f>G15+1</f>
        <v>17</v>
      </c>
      <c r="B16" s="33">
        <f t="shared" si="2"/>
        <v>18</v>
      </c>
      <c r="C16" s="33">
        <f t="shared" si="2"/>
        <v>19</v>
      </c>
      <c r="D16" s="33">
        <f t="shared" si="2"/>
        <v>20</v>
      </c>
      <c r="E16" s="33">
        <f t="shared" si="2"/>
        <v>21</v>
      </c>
      <c r="F16" s="33">
        <f t="shared" si="1"/>
        <v>22</v>
      </c>
      <c r="G16" s="36">
        <f t="shared" si="1"/>
        <v>23</v>
      </c>
      <c r="H16" s="3"/>
      <c r="I16" s="3" t="s">
        <v>21</v>
      </c>
      <c r="J16" s="13"/>
      <c r="K16"/>
    </row>
    <row r="17" spans="1:11" ht="15">
      <c r="A17" s="33">
        <f>G16+1</f>
        <v>24</v>
      </c>
      <c r="B17" s="33">
        <f t="shared" si="2"/>
        <v>25</v>
      </c>
      <c r="C17" s="33">
        <f t="shared" si="2"/>
        <v>26</v>
      </c>
      <c r="D17" s="14">
        <f t="shared" si="2"/>
        <v>27</v>
      </c>
      <c r="E17" s="33">
        <f t="shared" si="2"/>
        <v>28</v>
      </c>
      <c r="F17" s="14">
        <f t="shared" si="1"/>
        <v>29</v>
      </c>
      <c r="G17" s="36">
        <f t="shared" si="1"/>
        <v>30</v>
      </c>
      <c r="H17" s="3"/>
      <c r="I17" s="4" t="s">
        <v>69</v>
      </c>
      <c r="J17" s="13"/>
      <c r="K17"/>
    </row>
    <row r="18" spans="1:11" ht="15">
      <c r="A18" s="3"/>
      <c r="B18" s="3"/>
      <c r="C18" s="3"/>
      <c r="D18" s="3"/>
      <c r="E18" s="3"/>
      <c r="F18" s="3"/>
      <c r="G18" s="3"/>
      <c r="H18" s="3"/>
      <c r="I18" s="3" t="s">
        <v>15</v>
      </c>
      <c r="J18" s="13"/>
      <c r="K18"/>
    </row>
    <row r="19" ht="15">
      <c r="K19"/>
    </row>
    <row r="20" spans="1:12" ht="15">
      <c r="A20" s="163">
        <f>A11+31</f>
        <v>43380</v>
      </c>
      <c r="B20" s="163"/>
      <c r="C20" s="163"/>
      <c r="D20" s="163"/>
      <c r="E20" s="163"/>
      <c r="F20" s="163"/>
      <c r="G20" s="163"/>
      <c r="H20" s="3"/>
      <c r="I20" s="9" t="s">
        <v>12</v>
      </c>
      <c r="J20" s="10"/>
      <c r="K20" s="32">
        <v>12</v>
      </c>
      <c r="L20" t="s">
        <v>32</v>
      </c>
    </row>
    <row r="21" spans="1:12" ht="15">
      <c r="A21" s="5" t="s">
        <v>1</v>
      </c>
      <c r="B21" s="5" t="s">
        <v>2</v>
      </c>
      <c r="C21" s="5" t="s">
        <v>3</v>
      </c>
      <c r="D21" s="5" t="s">
        <v>3</v>
      </c>
      <c r="E21" s="5" t="s">
        <v>1</v>
      </c>
      <c r="F21" s="5" t="s">
        <v>1</v>
      </c>
      <c r="G21" s="5" t="s">
        <v>4</v>
      </c>
      <c r="H21" s="3"/>
      <c r="I21" s="4" t="s">
        <v>27</v>
      </c>
      <c r="J21" s="13"/>
      <c r="K21" s="32">
        <v>15</v>
      </c>
      <c r="L21" t="s">
        <v>33</v>
      </c>
    </row>
    <row r="22" spans="1:12" ht="15">
      <c r="A22" s="33">
        <v>1</v>
      </c>
      <c r="B22" s="33">
        <f aca="true" t="shared" si="3" ref="B22:G25">A22+1</f>
        <v>2</v>
      </c>
      <c r="C22" s="33">
        <f t="shared" si="3"/>
        <v>3</v>
      </c>
      <c r="D22" s="33">
        <f t="shared" si="3"/>
        <v>4</v>
      </c>
      <c r="E22" s="33">
        <f t="shared" si="3"/>
        <v>5</v>
      </c>
      <c r="F22" s="13">
        <f t="shared" si="3"/>
        <v>6</v>
      </c>
      <c r="G22" s="36">
        <f t="shared" si="3"/>
        <v>7</v>
      </c>
      <c r="H22" s="3"/>
      <c r="I22" s="4" t="s">
        <v>13</v>
      </c>
      <c r="J22" s="13"/>
      <c r="K22" s="32">
        <v>28</v>
      </c>
      <c r="L22" t="s">
        <v>34</v>
      </c>
    </row>
    <row r="23" spans="1:11" ht="15">
      <c r="A23" s="33">
        <f>G22+1</f>
        <v>8</v>
      </c>
      <c r="B23" s="33">
        <f t="shared" si="3"/>
        <v>9</v>
      </c>
      <c r="C23" s="33">
        <f t="shared" si="3"/>
        <v>10</v>
      </c>
      <c r="D23" s="33">
        <f t="shared" si="3"/>
        <v>11</v>
      </c>
      <c r="E23" s="25">
        <f t="shared" si="3"/>
        <v>12</v>
      </c>
      <c r="F23" s="36">
        <f t="shared" si="3"/>
        <v>13</v>
      </c>
      <c r="G23" s="36">
        <f t="shared" si="3"/>
        <v>14</v>
      </c>
      <c r="H23" s="3"/>
      <c r="I23" s="4" t="s">
        <v>43</v>
      </c>
      <c r="J23" s="13"/>
      <c r="K23"/>
    </row>
    <row r="24" spans="1:11" ht="15">
      <c r="A24" s="25">
        <f>G23+1</f>
        <v>15</v>
      </c>
      <c r="B24" s="33">
        <f t="shared" si="3"/>
        <v>16</v>
      </c>
      <c r="C24" s="33">
        <f t="shared" si="3"/>
        <v>17</v>
      </c>
      <c r="D24" s="33">
        <f t="shared" si="3"/>
        <v>18</v>
      </c>
      <c r="E24" s="33">
        <f t="shared" si="3"/>
        <v>19</v>
      </c>
      <c r="F24" s="13">
        <f t="shared" si="3"/>
        <v>20</v>
      </c>
      <c r="G24" s="36">
        <f t="shared" si="3"/>
        <v>21</v>
      </c>
      <c r="H24" s="3"/>
      <c r="I24" s="4" t="s">
        <v>19</v>
      </c>
      <c r="J24" s="13"/>
      <c r="K24"/>
    </row>
    <row r="25" spans="1:11" ht="15">
      <c r="A25" s="33">
        <f>G24+1</f>
        <v>22</v>
      </c>
      <c r="B25" s="33">
        <f t="shared" si="3"/>
        <v>23</v>
      </c>
      <c r="C25" s="33">
        <f t="shared" si="3"/>
        <v>24</v>
      </c>
      <c r="D25" s="33">
        <f t="shared" si="3"/>
        <v>25</v>
      </c>
      <c r="E25" s="33">
        <f t="shared" si="3"/>
        <v>26</v>
      </c>
      <c r="F25" s="33">
        <f t="shared" si="3"/>
        <v>27</v>
      </c>
      <c r="G25" s="25">
        <f t="shared" si="3"/>
        <v>28</v>
      </c>
      <c r="H25" s="3"/>
      <c r="I25" s="3" t="s">
        <v>21</v>
      </c>
      <c r="J25" s="13"/>
      <c r="K25"/>
    </row>
    <row r="26" spans="1:11" ht="15">
      <c r="A26" s="33">
        <f>G25+1</f>
        <v>29</v>
      </c>
      <c r="B26" s="33">
        <f>A26+1</f>
        <v>30</v>
      </c>
      <c r="C26" s="33">
        <f>B26+1</f>
        <v>31</v>
      </c>
      <c r="D26" s="14"/>
      <c r="E26" s="14"/>
      <c r="F26" s="14"/>
      <c r="G26" s="33"/>
      <c r="H26" s="3"/>
      <c r="I26" s="4" t="s">
        <v>69</v>
      </c>
      <c r="J26" s="13"/>
      <c r="K26"/>
    </row>
    <row r="27" spans="1:11" ht="15">
      <c r="A27" s="3"/>
      <c r="B27" s="3"/>
      <c r="C27" s="3"/>
      <c r="D27" s="3"/>
      <c r="E27" s="3"/>
      <c r="F27" s="3"/>
      <c r="G27" s="3"/>
      <c r="H27" s="3"/>
      <c r="I27" s="3" t="s">
        <v>15</v>
      </c>
      <c r="J27" s="13"/>
      <c r="K27"/>
    </row>
    <row r="28" ht="15">
      <c r="K28"/>
    </row>
    <row r="29" spans="1:12" ht="15">
      <c r="A29" s="163">
        <f>A20+31</f>
        <v>43411</v>
      </c>
      <c r="B29" s="163"/>
      <c r="C29" s="163"/>
      <c r="D29" s="163"/>
      <c r="E29" s="163"/>
      <c r="F29" s="163"/>
      <c r="G29" s="163"/>
      <c r="H29" s="3"/>
      <c r="I29" s="9" t="s">
        <v>12</v>
      </c>
      <c r="J29" s="10"/>
      <c r="K29" s="32">
        <v>2</v>
      </c>
      <c r="L29" t="s">
        <v>7</v>
      </c>
    </row>
    <row r="30" spans="1:12" ht="15">
      <c r="A30" s="5" t="s">
        <v>1</v>
      </c>
      <c r="B30" s="5" t="s">
        <v>2</v>
      </c>
      <c r="C30" s="5" t="s">
        <v>3</v>
      </c>
      <c r="D30" s="5" t="s">
        <v>3</v>
      </c>
      <c r="E30" s="5" t="s">
        <v>1</v>
      </c>
      <c r="F30" s="5" t="s">
        <v>1</v>
      </c>
      <c r="G30" s="5" t="s">
        <v>4</v>
      </c>
      <c r="H30" s="3"/>
      <c r="I30" s="4" t="s">
        <v>27</v>
      </c>
      <c r="J30" s="13"/>
      <c r="K30" s="32">
        <v>15</v>
      </c>
      <c r="L30" t="s">
        <v>8</v>
      </c>
    </row>
    <row r="31" spans="1:11" ht="15">
      <c r="A31" s="33"/>
      <c r="B31" s="33"/>
      <c r="C31" s="33"/>
      <c r="D31" s="33">
        <f aca="true" t="shared" si="4" ref="D31:G34">C31+1</f>
        <v>1</v>
      </c>
      <c r="E31" s="25">
        <f t="shared" si="4"/>
        <v>2</v>
      </c>
      <c r="F31" s="36">
        <f t="shared" si="4"/>
        <v>3</v>
      </c>
      <c r="G31" s="36">
        <f t="shared" si="4"/>
        <v>4</v>
      </c>
      <c r="H31" s="3"/>
      <c r="I31" s="4" t="s">
        <v>13</v>
      </c>
      <c r="J31" s="13"/>
      <c r="K31"/>
    </row>
    <row r="32" spans="1:11" ht="15">
      <c r="A32" s="33">
        <f>G31+1</f>
        <v>5</v>
      </c>
      <c r="B32" s="33">
        <f aca="true" t="shared" si="5" ref="B32:C35">A32+1</f>
        <v>6</v>
      </c>
      <c r="C32" s="33">
        <f t="shared" si="5"/>
        <v>7</v>
      </c>
      <c r="D32" s="33">
        <f t="shared" si="4"/>
        <v>8</v>
      </c>
      <c r="E32" s="33">
        <f t="shared" si="4"/>
        <v>9</v>
      </c>
      <c r="F32" s="33">
        <f t="shared" si="4"/>
        <v>10</v>
      </c>
      <c r="G32" s="36">
        <f t="shared" si="4"/>
        <v>11</v>
      </c>
      <c r="H32" s="3"/>
      <c r="I32" s="4" t="s">
        <v>43</v>
      </c>
      <c r="J32" s="13"/>
      <c r="K32"/>
    </row>
    <row r="33" spans="1:11" ht="15">
      <c r="A33" s="33">
        <f>G32+1</f>
        <v>12</v>
      </c>
      <c r="B33" s="33">
        <f t="shared" si="5"/>
        <v>13</v>
      </c>
      <c r="C33" s="33">
        <f t="shared" si="5"/>
        <v>14</v>
      </c>
      <c r="D33" s="25">
        <f t="shared" si="4"/>
        <v>15</v>
      </c>
      <c r="E33" s="33">
        <f t="shared" si="4"/>
        <v>16</v>
      </c>
      <c r="F33" s="33">
        <f t="shared" si="4"/>
        <v>17</v>
      </c>
      <c r="G33" s="36">
        <f t="shared" si="4"/>
        <v>18</v>
      </c>
      <c r="H33" s="3"/>
      <c r="I33" s="4" t="s">
        <v>19</v>
      </c>
      <c r="J33" s="13"/>
      <c r="K33"/>
    </row>
    <row r="34" spans="1:11" ht="15">
      <c r="A34" s="33">
        <f>G33+1</f>
        <v>19</v>
      </c>
      <c r="B34" s="33">
        <f t="shared" si="5"/>
        <v>20</v>
      </c>
      <c r="C34" s="33">
        <f t="shared" si="5"/>
        <v>21</v>
      </c>
      <c r="D34" s="33">
        <f t="shared" si="4"/>
        <v>22</v>
      </c>
      <c r="E34" s="33">
        <f t="shared" si="4"/>
        <v>23</v>
      </c>
      <c r="F34" s="33">
        <f t="shared" si="4"/>
        <v>24</v>
      </c>
      <c r="G34" s="36">
        <f t="shared" si="4"/>
        <v>25</v>
      </c>
      <c r="H34" s="3"/>
      <c r="I34" s="3" t="s">
        <v>21</v>
      </c>
      <c r="J34" s="13"/>
      <c r="K34"/>
    </row>
    <row r="35" spans="1:11" ht="15">
      <c r="A35" s="33">
        <f>G34+1</f>
        <v>26</v>
      </c>
      <c r="B35" s="33">
        <f t="shared" si="5"/>
        <v>27</v>
      </c>
      <c r="C35" s="33">
        <f t="shared" si="5"/>
        <v>28</v>
      </c>
      <c r="D35" s="33">
        <f>C35+1</f>
        <v>29</v>
      </c>
      <c r="E35" s="33">
        <f>D35+1</f>
        <v>30</v>
      </c>
      <c r="F35" s="14"/>
      <c r="G35" s="33"/>
      <c r="H35" s="3"/>
      <c r="I35" s="4" t="s">
        <v>69</v>
      </c>
      <c r="J35" s="13"/>
      <c r="K35"/>
    </row>
    <row r="36" spans="1:11" ht="15">
      <c r="A36" s="3"/>
      <c r="B36" s="3"/>
      <c r="C36" s="3"/>
      <c r="D36" s="3"/>
      <c r="E36" s="3"/>
      <c r="F36" s="3"/>
      <c r="G36" s="3"/>
      <c r="H36" s="3"/>
      <c r="I36" s="3" t="s">
        <v>15</v>
      </c>
      <c r="J36" s="13"/>
      <c r="K36"/>
    </row>
    <row r="37" ht="15">
      <c r="K37"/>
    </row>
    <row r="38" spans="1:11" ht="15">
      <c r="A38" s="163">
        <f>A29+31</f>
        <v>43442</v>
      </c>
      <c r="B38" s="163"/>
      <c r="C38" s="163"/>
      <c r="D38" s="163"/>
      <c r="E38" s="163"/>
      <c r="F38" s="163"/>
      <c r="G38" s="163"/>
      <c r="H38" s="3"/>
      <c r="I38" s="9" t="s">
        <v>12</v>
      </c>
      <c r="J38" s="10"/>
      <c r="K38"/>
    </row>
    <row r="39" spans="1:12" ht="15">
      <c r="A39" s="5" t="s">
        <v>1</v>
      </c>
      <c r="B39" s="5" t="s">
        <v>2</v>
      </c>
      <c r="C39" s="5" t="s">
        <v>3</v>
      </c>
      <c r="D39" s="5" t="s">
        <v>3</v>
      </c>
      <c r="E39" s="5" t="s">
        <v>1</v>
      </c>
      <c r="F39" s="5" t="s">
        <v>1</v>
      </c>
      <c r="G39" s="5" t="s">
        <v>4</v>
      </c>
      <c r="H39" s="3"/>
      <c r="I39" s="4" t="s">
        <v>27</v>
      </c>
      <c r="J39" s="13"/>
      <c r="K39" s="11">
        <v>25</v>
      </c>
      <c r="L39" s="3" t="s">
        <v>35</v>
      </c>
    </row>
    <row r="40" spans="1:11" ht="15">
      <c r="A40" s="33"/>
      <c r="B40" s="33"/>
      <c r="C40" s="33"/>
      <c r="D40" s="33"/>
      <c r="E40" s="33"/>
      <c r="F40" s="33">
        <f aca="true" t="shared" si="6" ref="F40:G44">E40+1</f>
        <v>1</v>
      </c>
      <c r="G40" s="36">
        <f t="shared" si="6"/>
        <v>2</v>
      </c>
      <c r="H40" s="3"/>
      <c r="I40" s="4" t="s">
        <v>13</v>
      </c>
      <c r="J40" s="13"/>
      <c r="K40"/>
    </row>
    <row r="41" spans="1:11" ht="15">
      <c r="A41" s="33">
        <f>G40+1</f>
        <v>3</v>
      </c>
      <c r="B41" s="33">
        <f aca="true" t="shared" si="7" ref="B41:E44">A41+1</f>
        <v>4</v>
      </c>
      <c r="C41" s="33">
        <f t="shared" si="7"/>
        <v>5</v>
      </c>
      <c r="D41" s="33">
        <f t="shared" si="7"/>
        <v>6</v>
      </c>
      <c r="E41" s="33">
        <f t="shared" si="7"/>
        <v>7</v>
      </c>
      <c r="F41" s="33">
        <f t="shared" si="6"/>
        <v>8</v>
      </c>
      <c r="G41" s="36">
        <f t="shared" si="6"/>
        <v>9</v>
      </c>
      <c r="H41" s="3"/>
      <c r="I41" s="4" t="s">
        <v>43</v>
      </c>
      <c r="J41" s="13"/>
      <c r="K41"/>
    </row>
    <row r="42" spans="1:11" ht="15">
      <c r="A42" s="33">
        <f>G41+1</f>
        <v>10</v>
      </c>
      <c r="B42" s="33">
        <f t="shared" si="7"/>
        <v>11</v>
      </c>
      <c r="C42" s="33">
        <f t="shared" si="7"/>
        <v>12</v>
      </c>
      <c r="D42" s="33">
        <f t="shared" si="7"/>
        <v>13</v>
      </c>
      <c r="E42" s="33">
        <f t="shared" si="7"/>
        <v>14</v>
      </c>
      <c r="F42" s="33">
        <f t="shared" si="6"/>
        <v>15</v>
      </c>
      <c r="G42" s="36">
        <f t="shared" si="6"/>
        <v>16</v>
      </c>
      <c r="H42" s="3"/>
      <c r="I42" s="4" t="s">
        <v>19</v>
      </c>
      <c r="J42" s="13"/>
      <c r="K42"/>
    </row>
    <row r="43" spans="1:11" ht="15">
      <c r="A43" s="33">
        <f>G42+1</f>
        <v>17</v>
      </c>
      <c r="B43" s="33">
        <f t="shared" si="7"/>
        <v>18</v>
      </c>
      <c r="C43" s="33">
        <f t="shared" si="7"/>
        <v>19</v>
      </c>
      <c r="D43" s="33">
        <f t="shared" si="7"/>
        <v>20</v>
      </c>
      <c r="E43" s="33">
        <f t="shared" si="7"/>
        <v>21</v>
      </c>
      <c r="F43" s="33">
        <f t="shared" si="6"/>
        <v>22</v>
      </c>
      <c r="G43" s="17">
        <f t="shared" si="6"/>
        <v>23</v>
      </c>
      <c r="H43" s="3"/>
      <c r="I43" s="3" t="s">
        <v>21</v>
      </c>
      <c r="J43" s="13"/>
      <c r="K43"/>
    </row>
    <row r="44" spans="1:11" ht="15">
      <c r="A44" s="17">
        <f>G43+1</f>
        <v>24</v>
      </c>
      <c r="B44" s="51">
        <f t="shared" si="7"/>
        <v>25</v>
      </c>
      <c r="C44" s="17">
        <f t="shared" si="7"/>
        <v>26</v>
      </c>
      <c r="D44" s="17">
        <f t="shared" si="7"/>
        <v>27</v>
      </c>
      <c r="E44" s="17">
        <f t="shared" si="7"/>
        <v>28</v>
      </c>
      <c r="F44" s="17">
        <f t="shared" si="6"/>
        <v>29</v>
      </c>
      <c r="G44" s="17">
        <f t="shared" si="6"/>
        <v>30</v>
      </c>
      <c r="H44" s="3"/>
      <c r="I44" s="4" t="s">
        <v>69</v>
      </c>
      <c r="J44" s="13"/>
      <c r="K44"/>
    </row>
    <row r="45" spans="1:11" ht="15">
      <c r="A45" s="17">
        <f>G44+1</f>
        <v>31</v>
      </c>
      <c r="H45" s="3"/>
      <c r="I45" s="3" t="s">
        <v>15</v>
      </c>
      <c r="J45" s="13"/>
      <c r="K45"/>
    </row>
    <row r="46" ht="15">
      <c r="K46"/>
    </row>
    <row r="47" spans="1:12" ht="15">
      <c r="A47" s="163">
        <f>A38+31</f>
        <v>43473</v>
      </c>
      <c r="B47" s="163"/>
      <c r="C47" s="163"/>
      <c r="D47" s="163"/>
      <c r="E47" s="163"/>
      <c r="F47" s="163"/>
      <c r="G47" s="163"/>
      <c r="H47" s="3"/>
      <c r="I47" s="9" t="s">
        <v>12</v>
      </c>
      <c r="J47" s="10"/>
      <c r="K47" s="11">
        <v>1</v>
      </c>
      <c r="L47" s="3" t="s">
        <v>36</v>
      </c>
    </row>
    <row r="48" spans="1:11" ht="15">
      <c r="A48" s="5" t="s">
        <v>1</v>
      </c>
      <c r="B48" s="5" t="s">
        <v>2</v>
      </c>
      <c r="C48" s="5" t="s">
        <v>3</v>
      </c>
      <c r="D48" s="5" t="s">
        <v>3</v>
      </c>
      <c r="E48" s="5" t="s">
        <v>1</v>
      </c>
      <c r="F48" s="5" t="s">
        <v>1</v>
      </c>
      <c r="G48" s="5" t="s">
        <v>4</v>
      </c>
      <c r="H48" s="3"/>
      <c r="I48" s="4" t="s">
        <v>27</v>
      </c>
      <c r="J48" s="13"/>
      <c r="K48"/>
    </row>
    <row r="49" spans="1:11" ht="15">
      <c r="A49" s="33"/>
      <c r="B49" s="25">
        <f aca="true" t="shared" si="8" ref="B49:G52">A49+1</f>
        <v>1</v>
      </c>
      <c r="C49" s="17">
        <f t="shared" si="8"/>
        <v>2</v>
      </c>
      <c r="D49" s="17">
        <f t="shared" si="8"/>
        <v>3</v>
      </c>
      <c r="E49" s="17">
        <f t="shared" si="8"/>
        <v>4</v>
      </c>
      <c r="F49" s="17">
        <f t="shared" si="8"/>
        <v>5</v>
      </c>
      <c r="G49" s="17">
        <f t="shared" si="8"/>
        <v>6</v>
      </c>
      <c r="H49" s="3"/>
      <c r="I49" s="4" t="s">
        <v>13</v>
      </c>
      <c r="J49" s="13"/>
      <c r="K49"/>
    </row>
    <row r="50" spans="1:11" ht="15">
      <c r="A50" s="17">
        <f>G49+1</f>
        <v>7</v>
      </c>
      <c r="B50" s="17">
        <f t="shared" si="8"/>
        <v>8</v>
      </c>
      <c r="C50" s="17">
        <f t="shared" si="8"/>
        <v>9</v>
      </c>
      <c r="D50" s="17">
        <f t="shared" si="8"/>
        <v>10</v>
      </c>
      <c r="E50" s="17">
        <f t="shared" si="8"/>
        <v>11</v>
      </c>
      <c r="F50" s="17">
        <f t="shared" si="8"/>
        <v>12</v>
      </c>
      <c r="G50" s="17">
        <f t="shared" si="8"/>
        <v>13</v>
      </c>
      <c r="H50" s="3"/>
      <c r="I50" s="4" t="s">
        <v>43</v>
      </c>
      <c r="J50" s="13"/>
      <c r="K50"/>
    </row>
    <row r="51" spans="1:11" ht="15">
      <c r="A51" s="17">
        <f>G50+1</f>
        <v>14</v>
      </c>
      <c r="B51" s="17">
        <f t="shared" si="8"/>
        <v>15</v>
      </c>
      <c r="C51" s="17">
        <f t="shared" si="8"/>
        <v>16</v>
      </c>
      <c r="D51" s="17">
        <f t="shared" si="8"/>
        <v>17</v>
      </c>
      <c r="E51" s="17">
        <f t="shared" si="8"/>
        <v>18</v>
      </c>
      <c r="F51" s="17">
        <f t="shared" si="8"/>
        <v>19</v>
      </c>
      <c r="G51" s="17">
        <f t="shared" si="8"/>
        <v>20</v>
      </c>
      <c r="H51" s="3"/>
      <c r="I51" s="4" t="s">
        <v>19</v>
      </c>
      <c r="J51" s="13"/>
      <c r="K51"/>
    </row>
    <row r="52" spans="1:11" ht="15">
      <c r="A52" s="33">
        <f>G51+1</f>
        <v>21</v>
      </c>
      <c r="B52" s="33">
        <f t="shared" si="8"/>
        <v>22</v>
      </c>
      <c r="C52" s="33">
        <f t="shared" si="8"/>
        <v>23</v>
      </c>
      <c r="D52" s="33">
        <f t="shared" si="8"/>
        <v>24</v>
      </c>
      <c r="E52" s="33">
        <f t="shared" si="8"/>
        <v>25</v>
      </c>
      <c r="F52" s="33">
        <f t="shared" si="8"/>
        <v>26</v>
      </c>
      <c r="G52" s="36">
        <f t="shared" si="8"/>
        <v>27</v>
      </c>
      <c r="H52" s="3"/>
      <c r="I52" s="3" t="s">
        <v>21</v>
      </c>
      <c r="J52" s="13"/>
      <c r="K52"/>
    </row>
    <row r="53" spans="1:11" ht="15">
      <c r="A53" s="33">
        <f>G52+1</f>
        <v>28</v>
      </c>
      <c r="B53" s="33">
        <f>A53+1</f>
        <v>29</v>
      </c>
      <c r="C53" s="33">
        <f>B53+1</f>
        <v>30</v>
      </c>
      <c r="D53" s="33">
        <f>C53+1</f>
        <v>31</v>
      </c>
      <c r="E53" s="33"/>
      <c r="F53" s="33"/>
      <c r="G53" s="33"/>
      <c r="H53" s="3"/>
      <c r="I53" s="4" t="s">
        <v>69</v>
      </c>
      <c r="J53" s="13"/>
      <c r="K53"/>
    </row>
    <row r="54" spans="1:11" ht="15">
      <c r="A54" s="33"/>
      <c r="B54" s="33"/>
      <c r="C54" s="33"/>
      <c r="D54" s="33"/>
      <c r="E54" s="33"/>
      <c r="F54" s="33"/>
      <c r="G54" s="33"/>
      <c r="H54" s="3"/>
      <c r="I54" s="3" t="s">
        <v>15</v>
      </c>
      <c r="J54" s="13"/>
      <c r="K54"/>
    </row>
    <row r="55" ht="15">
      <c r="K55"/>
    </row>
    <row r="56" spans="1:12" ht="15">
      <c r="A56" s="163">
        <f>A47+31</f>
        <v>43504</v>
      </c>
      <c r="B56" s="163"/>
      <c r="C56" s="163"/>
      <c r="D56" s="163"/>
      <c r="E56" s="163"/>
      <c r="F56" s="163"/>
      <c r="G56" s="163"/>
      <c r="H56" s="3"/>
      <c r="I56" s="9" t="s">
        <v>12</v>
      </c>
      <c r="J56" s="10"/>
      <c r="K56" s="2">
        <v>8</v>
      </c>
      <c r="L56" t="s">
        <v>80</v>
      </c>
    </row>
    <row r="57" spans="1:12" ht="15">
      <c r="A57" s="5" t="s">
        <v>1</v>
      </c>
      <c r="B57" s="5" t="s">
        <v>2</v>
      </c>
      <c r="C57" s="5" t="s">
        <v>3</v>
      </c>
      <c r="D57" s="5" t="s">
        <v>3</v>
      </c>
      <c r="E57" s="5" t="s">
        <v>1</v>
      </c>
      <c r="F57" s="5" t="s">
        <v>1</v>
      </c>
      <c r="G57" s="5" t="s">
        <v>4</v>
      </c>
      <c r="H57" s="3"/>
      <c r="I57" s="4" t="s">
        <v>27</v>
      </c>
      <c r="J57" s="13"/>
      <c r="K57" s="2" t="s">
        <v>81</v>
      </c>
      <c r="L57" t="s">
        <v>82</v>
      </c>
    </row>
    <row r="58" spans="1:12" ht="15">
      <c r="A58" s="33"/>
      <c r="B58" s="33"/>
      <c r="C58" s="33"/>
      <c r="D58" s="33"/>
      <c r="E58" s="33">
        <f aca="true" t="shared" si="9" ref="E58:G61">D58+1</f>
        <v>1</v>
      </c>
      <c r="F58" s="33">
        <f t="shared" si="9"/>
        <v>2</v>
      </c>
      <c r="G58" s="36">
        <f t="shared" si="9"/>
        <v>3</v>
      </c>
      <c r="H58" s="3"/>
      <c r="I58" s="4" t="s">
        <v>13</v>
      </c>
      <c r="J58" s="13"/>
      <c r="K58" s="2" t="s">
        <v>83</v>
      </c>
      <c r="L58" t="s">
        <v>25</v>
      </c>
    </row>
    <row r="59" spans="1:12" ht="15">
      <c r="A59" s="33">
        <f>G58+1</f>
        <v>4</v>
      </c>
      <c r="B59" s="33">
        <f aca="true" t="shared" si="10" ref="B59:D62">A59+1</f>
        <v>5</v>
      </c>
      <c r="C59" s="33">
        <f t="shared" si="10"/>
        <v>6</v>
      </c>
      <c r="D59" s="33">
        <f t="shared" si="10"/>
        <v>7</v>
      </c>
      <c r="E59" s="27">
        <f t="shared" si="9"/>
        <v>8</v>
      </c>
      <c r="F59" s="36">
        <f t="shared" si="9"/>
        <v>9</v>
      </c>
      <c r="G59" s="36">
        <f t="shared" si="9"/>
        <v>10</v>
      </c>
      <c r="H59" s="3"/>
      <c r="I59" s="4" t="s">
        <v>43</v>
      </c>
      <c r="J59" s="13"/>
      <c r="K59" s="2">
        <v>25</v>
      </c>
      <c r="L59" t="s">
        <v>84</v>
      </c>
    </row>
    <row r="60" spans="1:11" ht="15">
      <c r="A60" s="22">
        <f>G59+1</f>
        <v>11</v>
      </c>
      <c r="B60" s="22">
        <f t="shared" si="10"/>
        <v>12</v>
      </c>
      <c r="C60" s="22">
        <f t="shared" si="10"/>
        <v>13</v>
      </c>
      <c r="D60" s="19">
        <f t="shared" si="10"/>
        <v>14</v>
      </c>
      <c r="E60" s="19">
        <f t="shared" si="9"/>
        <v>15</v>
      </c>
      <c r="F60" s="36">
        <f t="shared" si="9"/>
        <v>16</v>
      </c>
      <c r="G60" s="36">
        <f t="shared" si="9"/>
        <v>17</v>
      </c>
      <c r="H60" s="3"/>
      <c r="I60" s="4" t="s">
        <v>19</v>
      </c>
      <c r="J60" s="13"/>
      <c r="K60"/>
    </row>
    <row r="61" spans="1:11" ht="15">
      <c r="A61" s="19">
        <f>G60+1</f>
        <v>18</v>
      </c>
      <c r="B61" s="19">
        <f t="shared" si="10"/>
        <v>19</v>
      </c>
      <c r="C61" s="19">
        <f t="shared" si="10"/>
        <v>20</v>
      </c>
      <c r="D61" s="23">
        <f t="shared" si="10"/>
        <v>21</v>
      </c>
      <c r="E61" s="23">
        <f t="shared" si="9"/>
        <v>22</v>
      </c>
      <c r="F61" s="36">
        <f t="shared" si="9"/>
        <v>23</v>
      </c>
      <c r="G61" s="36">
        <f t="shared" si="9"/>
        <v>24</v>
      </c>
      <c r="H61" s="3"/>
      <c r="I61" s="3" t="s">
        <v>21</v>
      </c>
      <c r="J61" s="13"/>
      <c r="K61"/>
    </row>
    <row r="62" spans="1:11" ht="15">
      <c r="A62" s="30">
        <f>G61+1</f>
        <v>25</v>
      </c>
      <c r="B62" s="15">
        <f t="shared" si="10"/>
        <v>26</v>
      </c>
      <c r="C62" s="15">
        <f t="shared" si="10"/>
        <v>27</v>
      </c>
      <c r="D62" s="15">
        <f t="shared" si="10"/>
        <v>28</v>
      </c>
      <c r="E62" s="33"/>
      <c r="F62" s="33"/>
      <c r="G62" s="33"/>
      <c r="H62" s="3"/>
      <c r="I62" s="4" t="s">
        <v>69</v>
      </c>
      <c r="J62" s="13"/>
      <c r="K62"/>
    </row>
    <row r="63" spans="1:11" ht="15">
      <c r="A63" s="33"/>
      <c r="B63" s="33"/>
      <c r="C63" s="33"/>
      <c r="D63" s="33"/>
      <c r="E63" s="33"/>
      <c r="F63" s="33"/>
      <c r="G63" s="33"/>
      <c r="H63" s="3"/>
      <c r="I63" s="3" t="s">
        <v>15</v>
      </c>
      <c r="J63" s="13"/>
      <c r="K63"/>
    </row>
    <row r="64" ht="15">
      <c r="K64"/>
    </row>
    <row r="65" spans="9:11" ht="15">
      <c r="I65" s="10" t="s">
        <v>76</v>
      </c>
      <c r="J65" s="10"/>
      <c r="K65" s="34" t="s">
        <v>77</v>
      </c>
    </row>
    <row r="66" spans="9:11" ht="15">
      <c r="I66" s="9" t="s">
        <v>10</v>
      </c>
      <c r="J66" s="10"/>
      <c r="K66" s="26">
        <v>2018</v>
      </c>
    </row>
    <row r="67" spans="9:11" ht="15">
      <c r="I67" s="9" t="s">
        <v>13</v>
      </c>
      <c r="J67" s="10"/>
      <c r="K67" s="26">
        <v>2018</v>
      </c>
    </row>
    <row r="68" spans="9:11" ht="15">
      <c r="I68" s="9" t="s">
        <v>43</v>
      </c>
      <c r="J68" s="10"/>
      <c r="K68" s="26">
        <v>2018</v>
      </c>
    </row>
    <row r="69" spans="9:11" ht="15">
      <c r="I69" s="9" t="s">
        <v>19</v>
      </c>
      <c r="J69" s="10"/>
      <c r="K69" s="26">
        <v>2018</v>
      </c>
    </row>
    <row r="70" spans="9:11" ht="15">
      <c r="I70" s="9" t="s">
        <v>69</v>
      </c>
      <c r="J70" s="10"/>
      <c r="K70" s="26">
        <v>2018</v>
      </c>
    </row>
    <row r="71" spans="9:11" ht="15">
      <c r="I71" s="9" t="s">
        <v>21</v>
      </c>
      <c r="J71" s="10"/>
      <c r="K71" s="26">
        <v>2018</v>
      </c>
    </row>
    <row r="72" ht="15">
      <c r="K72"/>
    </row>
    <row r="73" spans="9:11" ht="15">
      <c r="I73" s="9" t="s">
        <v>10</v>
      </c>
      <c r="J73" s="10"/>
      <c r="K73" s="26">
        <v>2019</v>
      </c>
    </row>
    <row r="74" spans="9:11" ht="15">
      <c r="I74" s="9" t="s">
        <v>13</v>
      </c>
      <c r="J74" s="10"/>
      <c r="K74" s="26">
        <v>2019</v>
      </c>
    </row>
    <row r="75" spans="9:11" ht="15">
      <c r="I75" s="9" t="s">
        <v>43</v>
      </c>
      <c r="J75" s="10">
        <f>SUMIF(I$47:I$63,I75,J$47:J$63)</f>
        <v>0</v>
      </c>
      <c r="K75" s="26">
        <v>2019</v>
      </c>
    </row>
    <row r="76" spans="9:11" ht="15">
      <c r="I76" s="9" t="s">
        <v>19</v>
      </c>
      <c r="J76" s="10">
        <f>SUMIF(I$47:I$63,I76,J$47:J$63)</f>
        <v>0</v>
      </c>
      <c r="K76" s="26">
        <v>2019</v>
      </c>
    </row>
    <row r="77" spans="9:11" ht="15">
      <c r="I77" s="9" t="s">
        <v>69</v>
      </c>
      <c r="J77" s="10">
        <f>SUMIF(I$47:I$63,I77,J$47:J$63)</f>
        <v>0</v>
      </c>
      <c r="K77" s="26">
        <v>2019</v>
      </c>
    </row>
    <row r="78" spans="9:11" ht="15">
      <c r="I78" s="9" t="s">
        <v>21</v>
      </c>
      <c r="J78" s="10">
        <f>SUMIF(I$47:I$63,I78,J$47:J$63)</f>
        <v>0</v>
      </c>
      <c r="K78" s="26">
        <v>2019</v>
      </c>
    </row>
  </sheetData>
  <sheetProtection/>
  <mergeCells count="9">
    <mergeCell ref="A56:G56"/>
    <mergeCell ref="A1:G1"/>
    <mergeCell ref="A2:G2"/>
    <mergeCell ref="N3:O3"/>
    <mergeCell ref="A11:G11"/>
    <mergeCell ref="A20:G20"/>
    <mergeCell ref="A29:G29"/>
    <mergeCell ref="A38:G38"/>
    <mergeCell ref="A47:G47"/>
  </mergeCells>
  <printOptions/>
  <pageMargins left="0.511805555555555" right="0.511805555555555" top="0.7875" bottom="0.7875" header="0.511805555555555" footer="0.51180555555555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FF"/>
  </sheetPr>
  <dimension ref="A1:O62"/>
  <sheetViews>
    <sheetView windowProtection="1" workbookViewId="0" topLeftCell="A1">
      <pane ySplit="1" topLeftCell="A30" activePane="bottomLeft" state="frozen"/>
      <selection pane="topLeft" activeCell="A1" sqref="A1"/>
      <selection pane="bottomLeft" activeCell="K49" sqref="K49"/>
    </sheetView>
  </sheetViews>
  <sheetFormatPr defaultColWidth="9.140625" defaultRowHeight="15"/>
  <cols>
    <col min="1" max="8" width="4.7109375" style="1" customWidth="1"/>
    <col min="9" max="9" width="30.00390625" style="1" customWidth="1"/>
    <col min="10" max="10" width="9.140625" style="1" customWidth="1"/>
    <col min="11" max="11" width="9.140625" style="2" customWidth="1"/>
    <col min="12" max="12" width="37.28125" style="1" customWidth="1"/>
    <col min="13" max="13" width="9.140625" style="1" customWidth="1"/>
    <col min="14" max="14" width="4.7109375" style="1" customWidth="1"/>
    <col min="15" max="15" width="28.7109375" style="1" customWidth="1"/>
    <col min="16" max="16384" width="9.140625" style="1" customWidth="1"/>
  </cols>
  <sheetData>
    <row r="1" spans="1:15" ht="15">
      <c r="A1" s="152" t="s">
        <v>47</v>
      </c>
      <c r="B1" s="152"/>
      <c r="C1" s="152"/>
      <c r="D1" s="152"/>
      <c r="E1" s="152"/>
      <c r="F1" s="152"/>
      <c r="G1" s="152"/>
      <c r="H1" s="6"/>
      <c r="I1" s="7" t="s">
        <v>11</v>
      </c>
      <c r="J1" s="8" t="e">
        <f>SUM(J2,J11,J20,J29,J38,J47,J56)</f>
        <v>#NAME?</v>
      </c>
      <c r="K1"/>
      <c r="L1"/>
      <c r="N1"/>
      <c r="O1"/>
    </row>
    <row r="2" spans="1:15" ht="15">
      <c r="A2" s="163">
        <f>'2018.2'!A56:G56</f>
        <v>43504</v>
      </c>
      <c r="B2" s="163"/>
      <c r="C2" s="163"/>
      <c r="D2" s="163"/>
      <c r="E2" s="163"/>
      <c r="F2" s="163"/>
      <c r="G2" s="163"/>
      <c r="I2" s="9" t="s">
        <v>12</v>
      </c>
      <c r="J2" s="10" t="e">
        <f>COUNTA(A4:G9)-SUM(J3:J9)</f>
        <v>#NAME?</v>
      </c>
      <c r="K2" s="26">
        <v>8</v>
      </c>
      <c r="L2" s="3" t="s">
        <v>80</v>
      </c>
      <c r="N2"/>
      <c r="O2"/>
    </row>
    <row r="3" spans="1:15" ht="15">
      <c r="A3" s="5" t="s">
        <v>1</v>
      </c>
      <c r="B3" s="5" t="s">
        <v>2</v>
      </c>
      <c r="C3" s="5" t="s">
        <v>3</v>
      </c>
      <c r="D3" s="5" t="s">
        <v>3</v>
      </c>
      <c r="E3" s="5" t="s">
        <v>1</v>
      </c>
      <c r="F3" s="5" t="s">
        <v>1</v>
      </c>
      <c r="G3" s="5" t="s">
        <v>4</v>
      </c>
      <c r="I3" s="4" t="s">
        <v>27</v>
      </c>
      <c r="J3" s="13" t="e">
        <f>IF(AND(contacor($N$5,A4:G9)=0,contacor($N$13,A4:G9)=1,contacor($N$12,A4:G9)=1),1,IF(contacor($N$5,A4:G9)=0,0,contacor($N$5,A4:G9)+1))</f>
        <v>#NAME?</v>
      </c>
      <c r="K3" s="26" t="s">
        <v>81</v>
      </c>
      <c r="L3" s="3" t="s">
        <v>82</v>
      </c>
      <c r="N3" s="152" t="s">
        <v>14</v>
      </c>
      <c r="O3" s="152"/>
    </row>
    <row r="4" spans="1:15" ht="15">
      <c r="A4" s="33"/>
      <c r="B4" s="33"/>
      <c r="C4" s="33"/>
      <c r="D4" s="33"/>
      <c r="E4" s="15">
        <f aca="true" t="shared" si="0" ref="E4:G7">D4+1</f>
        <v>1</v>
      </c>
      <c r="F4" s="15">
        <f t="shared" si="0"/>
        <v>2</v>
      </c>
      <c r="G4" s="36">
        <f t="shared" si="0"/>
        <v>3</v>
      </c>
      <c r="I4" s="4" t="s">
        <v>13</v>
      </c>
      <c r="J4" s="13" t="e">
        <f>contacor($N$6,A4:G9)</f>
        <v>#NAME?</v>
      </c>
      <c r="K4" s="26" t="s">
        <v>83</v>
      </c>
      <c r="L4" s="3" t="s">
        <v>25</v>
      </c>
      <c r="N4" s="14"/>
      <c r="O4" s="4" t="s">
        <v>12</v>
      </c>
    </row>
    <row r="5" spans="1:15" ht="15">
      <c r="A5" s="15">
        <f>G4+1</f>
        <v>4</v>
      </c>
      <c r="B5" s="15">
        <f aca="true" t="shared" si="1" ref="B5:D8">A5+1</f>
        <v>5</v>
      </c>
      <c r="C5" s="15">
        <f t="shared" si="1"/>
        <v>6</v>
      </c>
      <c r="D5" s="15">
        <f t="shared" si="1"/>
        <v>7</v>
      </c>
      <c r="E5" s="27">
        <f t="shared" si="0"/>
        <v>8</v>
      </c>
      <c r="F5" s="36">
        <f t="shared" si="0"/>
        <v>9</v>
      </c>
      <c r="G5" s="36">
        <f t="shared" si="0"/>
        <v>10</v>
      </c>
      <c r="I5" s="4" t="s">
        <v>43</v>
      </c>
      <c r="J5" s="13" t="e">
        <f>contacor($N$7,A4:G9)</f>
        <v>#NAME?</v>
      </c>
      <c r="K5" s="26">
        <v>25</v>
      </c>
      <c r="L5" s="3" t="s">
        <v>84</v>
      </c>
      <c r="N5" s="15"/>
      <c r="O5" s="4" t="s">
        <v>27</v>
      </c>
    </row>
    <row r="6" spans="1:15" ht="15">
      <c r="A6" s="22">
        <f>G5+1</f>
        <v>11</v>
      </c>
      <c r="B6" s="22">
        <f t="shared" si="1"/>
        <v>12</v>
      </c>
      <c r="C6" s="22">
        <f t="shared" si="1"/>
        <v>13</v>
      </c>
      <c r="D6" s="19">
        <f t="shared" si="1"/>
        <v>14</v>
      </c>
      <c r="E6" s="19">
        <f t="shared" si="0"/>
        <v>15</v>
      </c>
      <c r="F6" s="36">
        <f t="shared" si="0"/>
        <v>16</v>
      </c>
      <c r="G6" s="36">
        <f t="shared" si="0"/>
        <v>17</v>
      </c>
      <c r="I6" s="4" t="s">
        <v>19</v>
      </c>
      <c r="J6" s="13" t="e">
        <f>contacor($N$8,A4:G9)</f>
        <v>#NAME?</v>
      </c>
      <c r="K6"/>
      <c r="L6"/>
      <c r="N6" s="17"/>
      <c r="O6" s="4" t="s">
        <v>17</v>
      </c>
    </row>
    <row r="7" spans="1:15" ht="15">
      <c r="A7" s="19">
        <f>G6+1</f>
        <v>18</v>
      </c>
      <c r="B7" s="19">
        <f t="shared" si="1"/>
        <v>19</v>
      </c>
      <c r="C7" s="19">
        <f t="shared" si="1"/>
        <v>20</v>
      </c>
      <c r="D7" s="23">
        <f t="shared" si="1"/>
        <v>21</v>
      </c>
      <c r="E7" s="23">
        <f t="shared" si="0"/>
        <v>22</v>
      </c>
      <c r="F7" s="36">
        <f t="shared" si="0"/>
        <v>23</v>
      </c>
      <c r="G7" s="36">
        <f t="shared" si="0"/>
        <v>24</v>
      </c>
      <c r="I7" s="3" t="s">
        <v>21</v>
      </c>
      <c r="J7" s="13" t="e">
        <f>contacor($N$10,A4:G9)</f>
        <v>#NAME?</v>
      </c>
      <c r="K7"/>
      <c r="L7"/>
      <c r="N7" s="19"/>
      <c r="O7" s="4" t="s">
        <v>18</v>
      </c>
    </row>
    <row r="8" spans="1:15" ht="15">
      <c r="A8" s="30">
        <f>G7+1</f>
        <v>25</v>
      </c>
      <c r="B8" s="14">
        <f t="shared" si="1"/>
        <v>26</v>
      </c>
      <c r="C8" s="14">
        <f t="shared" si="1"/>
        <v>27</v>
      </c>
      <c r="D8" s="14">
        <f t="shared" si="1"/>
        <v>28</v>
      </c>
      <c r="E8" s="33"/>
      <c r="F8" s="33"/>
      <c r="G8" s="33"/>
      <c r="I8" s="4" t="s">
        <v>69</v>
      </c>
      <c r="J8" s="13" t="e">
        <f>contacor($N$9,A4:G9)</f>
        <v>#NAME?</v>
      </c>
      <c r="K8"/>
      <c r="L8"/>
      <c r="N8" s="25"/>
      <c r="O8" s="4" t="s">
        <v>19</v>
      </c>
    </row>
    <row r="9" spans="1:15" ht="15">
      <c r="A9" s="33"/>
      <c r="B9" s="33"/>
      <c r="C9" s="33"/>
      <c r="D9" s="33"/>
      <c r="E9" s="33"/>
      <c r="F9" s="33"/>
      <c r="G9" s="33"/>
      <c r="I9" s="3" t="s">
        <v>15</v>
      </c>
      <c r="J9" s="13" t="e">
        <f>contacor($N$11,A4:G9)</f>
        <v>#NAME?</v>
      </c>
      <c r="K9"/>
      <c r="L9"/>
      <c r="N9" s="21"/>
      <c r="O9" s="4" t="s">
        <v>20</v>
      </c>
    </row>
    <row r="10" spans="1:15" ht="15">
      <c r="A10"/>
      <c r="B10"/>
      <c r="C10"/>
      <c r="D10"/>
      <c r="E10"/>
      <c r="F10"/>
      <c r="G10"/>
      <c r="I10"/>
      <c r="J10"/>
      <c r="K10"/>
      <c r="L10"/>
      <c r="N10" s="22"/>
      <c r="O10" s="3" t="s">
        <v>21</v>
      </c>
    </row>
    <row r="11" spans="1:15" ht="15">
      <c r="A11" s="163">
        <f>A2+31</f>
        <v>43535</v>
      </c>
      <c r="B11" s="163"/>
      <c r="C11" s="163"/>
      <c r="D11" s="163"/>
      <c r="E11" s="163"/>
      <c r="F11" s="163"/>
      <c r="G11" s="163"/>
      <c r="I11" s="9" t="s">
        <v>12</v>
      </c>
      <c r="J11" s="10" t="e">
        <f>COUNTA(A13:G18)-SUM(J12:J18)</f>
        <v>#NAME?</v>
      </c>
      <c r="K11" s="26" t="s">
        <v>85</v>
      </c>
      <c r="L11" s="3" t="s">
        <v>22</v>
      </c>
      <c r="N11" s="23"/>
      <c r="O11" s="3" t="s">
        <v>15</v>
      </c>
    </row>
    <row r="12" spans="1:15" ht="15">
      <c r="A12" s="5" t="s">
        <v>1</v>
      </c>
      <c r="B12" s="5" t="s">
        <v>2</v>
      </c>
      <c r="C12" s="5" t="s">
        <v>3</v>
      </c>
      <c r="D12" s="5" t="s">
        <v>3</v>
      </c>
      <c r="E12" s="5" t="s">
        <v>1</v>
      </c>
      <c r="F12" s="5" t="s">
        <v>1</v>
      </c>
      <c r="G12" s="5" t="s">
        <v>4</v>
      </c>
      <c r="I12" s="4" t="s">
        <v>27</v>
      </c>
      <c r="J12" s="13" t="e">
        <f>IF(AND(contacor($N$5,A13:G18)=0,contacor($N$13,A13:G18)=1,contacor($N$12,A13:G18)=1),1,IF(contacor($N$5,A13:G18)=0,0,contacor($N$5,A13:G18)+1))</f>
        <v>#NAME?</v>
      </c>
      <c r="K12" s="26">
        <v>5</v>
      </c>
      <c r="L12" s="3" t="s">
        <v>86</v>
      </c>
      <c r="N12" s="30"/>
      <c r="O12" s="4" t="s">
        <v>16</v>
      </c>
    </row>
    <row r="13" spans="1:15" ht="15">
      <c r="A13" s="13"/>
      <c r="B13" s="14"/>
      <c r="C13" s="14"/>
      <c r="D13" s="14"/>
      <c r="E13" s="33">
        <f aca="true" t="shared" si="2" ref="E13:G17">D13+1</f>
        <v>1</v>
      </c>
      <c r="F13" s="36">
        <f t="shared" si="2"/>
        <v>2</v>
      </c>
      <c r="G13" s="36">
        <f t="shared" si="2"/>
        <v>3</v>
      </c>
      <c r="I13" s="4" t="s">
        <v>13</v>
      </c>
      <c r="J13" s="13" t="e">
        <f>contacor($N$6,A13:G18)</f>
        <v>#NAME?</v>
      </c>
      <c r="K13" s="26">
        <v>19</v>
      </c>
      <c r="L13" s="3" t="s">
        <v>23</v>
      </c>
      <c r="N13" s="27"/>
      <c r="O13" s="4" t="s">
        <v>30</v>
      </c>
    </row>
    <row r="14" spans="1:14" ht="15">
      <c r="A14" s="19">
        <f>G13+1</f>
        <v>4</v>
      </c>
      <c r="B14" s="25">
        <f aca="true" t="shared" si="3" ref="B14:D17">A14+1</f>
        <v>5</v>
      </c>
      <c r="C14" s="19">
        <f t="shared" si="3"/>
        <v>6</v>
      </c>
      <c r="D14" s="33">
        <f t="shared" si="3"/>
        <v>7</v>
      </c>
      <c r="E14" s="33">
        <f t="shared" si="2"/>
        <v>8</v>
      </c>
      <c r="F14" s="33">
        <f t="shared" si="2"/>
        <v>9</v>
      </c>
      <c r="G14" s="36">
        <f t="shared" si="2"/>
        <v>10</v>
      </c>
      <c r="I14" s="4" t="s">
        <v>43</v>
      </c>
      <c r="J14" s="13" t="e">
        <f>contacor($N$7,A13:G18)</f>
        <v>#NAME?</v>
      </c>
      <c r="K14" s="26">
        <v>24</v>
      </c>
      <c r="L14" s="3" t="s">
        <v>87</v>
      </c>
      <c r="N14" s="24"/>
    </row>
    <row r="15" spans="1:12" ht="15">
      <c r="A15" s="33">
        <f>G14+1</f>
        <v>11</v>
      </c>
      <c r="B15" s="33">
        <f t="shared" si="3"/>
        <v>12</v>
      </c>
      <c r="C15" s="33">
        <f t="shared" si="3"/>
        <v>13</v>
      </c>
      <c r="D15" s="33">
        <f t="shared" si="3"/>
        <v>14</v>
      </c>
      <c r="E15" s="33">
        <f t="shared" si="2"/>
        <v>15</v>
      </c>
      <c r="F15" s="33">
        <f t="shared" si="2"/>
        <v>16</v>
      </c>
      <c r="G15" s="36">
        <f t="shared" si="2"/>
        <v>17</v>
      </c>
      <c r="I15" s="4" t="s">
        <v>19</v>
      </c>
      <c r="J15" s="13" t="e">
        <f>contacor($N$8,A13:G18)</f>
        <v>#NAME?</v>
      </c>
      <c r="K15" s="26">
        <v>25</v>
      </c>
      <c r="L15" s="3" t="s">
        <v>57</v>
      </c>
    </row>
    <row r="16" spans="1:12" ht="15">
      <c r="A16" s="33">
        <f>G15+1</f>
        <v>18</v>
      </c>
      <c r="B16" s="25">
        <f t="shared" si="3"/>
        <v>19</v>
      </c>
      <c r="C16" s="33">
        <f t="shared" si="3"/>
        <v>20</v>
      </c>
      <c r="D16" s="33">
        <f t="shared" si="3"/>
        <v>21</v>
      </c>
      <c r="E16" s="33">
        <f t="shared" si="2"/>
        <v>22</v>
      </c>
      <c r="F16" s="33">
        <f t="shared" si="2"/>
        <v>23</v>
      </c>
      <c r="G16" s="25">
        <f t="shared" si="2"/>
        <v>24</v>
      </c>
      <c r="I16" s="3" t="s">
        <v>21</v>
      </c>
      <c r="J16" s="13" t="e">
        <f>contacor($N$10,A13:G18)</f>
        <v>#NAME?</v>
      </c>
      <c r="K16"/>
      <c r="L16"/>
    </row>
    <row r="17" spans="1:12" ht="15">
      <c r="A17" s="25">
        <f>G16+1</f>
        <v>25</v>
      </c>
      <c r="B17" s="33">
        <f t="shared" si="3"/>
        <v>26</v>
      </c>
      <c r="C17" s="33">
        <f t="shared" si="3"/>
        <v>27</v>
      </c>
      <c r="D17" s="14">
        <f t="shared" si="3"/>
        <v>28</v>
      </c>
      <c r="E17" s="33">
        <f t="shared" si="2"/>
        <v>29</v>
      </c>
      <c r="F17" s="14">
        <f t="shared" si="2"/>
        <v>30</v>
      </c>
      <c r="G17" s="36">
        <f t="shared" si="2"/>
        <v>31</v>
      </c>
      <c r="I17" s="4" t="s">
        <v>69</v>
      </c>
      <c r="J17" s="13" t="e">
        <f>contacor($N$9,A13:G18)</f>
        <v>#NAME?</v>
      </c>
      <c r="K17"/>
      <c r="L17"/>
    </row>
    <row r="18" spans="1:12" ht="15">
      <c r="A18"/>
      <c r="B18"/>
      <c r="C18"/>
      <c r="D18"/>
      <c r="E18"/>
      <c r="F18"/>
      <c r="G18"/>
      <c r="I18" s="3" t="s">
        <v>15</v>
      </c>
      <c r="J18" s="13" t="e">
        <f>contacor($N$11,A13:G18)</f>
        <v>#NAME?</v>
      </c>
      <c r="K18"/>
      <c r="L18"/>
    </row>
    <row r="19" spans="1:12" ht="15">
      <c r="A19"/>
      <c r="B19"/>
      <c r="C19"/>
      <c r="D19"/>
      <c r="E19"/>
      <c r="F19"/>
      <c r="G19"/>
      <c r="I19"/>
      <c r="J19"/>
      <c r="K19"/>
      <c r="L19"/>
    </row>
    <row r="20" spans="1:12" ht="15">
      <c r="A20" s="163">
        <f>A11+31</f>
        <v>43566</v>
      </c>
      <c r="B20" s="163"/>
      <c r="C20" s="163"/>
      <c r="D20" s="163"/>
      <c r="E20" s="163"/>
      <c r="F20" s="163"/>
      <c r="G20" s="163"/>
      <c r="I20" s="9" t="s">
        <v>12</v>
      </c>
      <c r="J20" s="10" t="e">
        <f>COUNTA(A22:G27)-SUM(J21:J27)</f>
        <v>#NAME?</v>
      </c>
      <c r="K20" s="26">
        <v>18</v>
      </c>
      <c r="L20" s="3" t="s">
        <v>39</v>
      </c>
    </row>
    <row r="21" spans="1:12" ht="15">
      <c r="A21" s="5" t="s">
        <v>1</v>
      </c>
      <c r="B21" s="5" t="s">
        <v>2</v>
      </c>
      <c r="C21" s="5" t="s">
        <v>3</v>
      </c>
      <c r="D21" s="5" t="s">
        <v>3</v>
      </c>
      <c r="E21" s="5" t="s">
        <v>1</v>
      </c>
      <c r="F21" s="5" t="s">
        <v>1</v>
      </c>
      <c r="G21" s="5" t="s">
        <v>4</v>
      </c>
      <c r="I21" s="4" t="s">
        <v>27</v>
      </c>
      <c r="J21" s="13" t="e">
        <f>IF(AND(contacor($N$5,A22:G27)=0,contacor($N$13,A22:G27)=1,contacor($N$12,A22:G27)=1),1,IF(contacor($N$5,A22:G27)=0,0,contacor($N$5,A22:G27)+1))</f>
        <v>#NAME?</v>
      </c>
      <c r="K21" s="26">
        <v>19</v>
      </c>
      <c r="L21" s="3" t="s">
        <v>40</v>
      </c>
    </row>
    <row r="22" spans="1:12" ht="15">
      <c r="A22" s="13">
        <v>1</v>
      </c>
      <c r="B22" s="33">
        <f aca="true" t="shared" si="4" ref="B22:G25">A22+1</f>
        <v>2</v>
      </c>
      <c r="C22" s="33">
        <f t="shared" si="4"/>
        <v>3</v>
      </c>
      <c r="D22" s="33">
        <f t="shared" si="4"/>
        <v>4</v>
      </c>
      <c r="E22" s="33">
        <f t="shared" si="4"/>
        <v>5</v>
      </c>
      <c r="F22" s="33">
        <f t="shared" si="4"/>
        <v>6</v>
      </c>
      <c r="G22" s="36">
        <f t="shared" si="4"/>
        <v>7</v>
      </c>
      <c r="I22" s="4" t="s">
        <v>13</v>
      </c>
      <c r="J22" s="13" t="e">
        <f>contacor($N$6,A22:G27)</f>
        <v>#NAME?</v>
      </c>
      <c r="K22" s="26">
        <v>21</v>
      </c>
      <c r="L22" s="3" t="s">
        <v>88</v>
      </c>
    </row>
    <row r="23" spans="1:12" ht="15">
      <c r="A23" s="33">
        <f>G22+1</f>
        <v>8</v>
      </c>
      <c r="B23" s="33">
        <f t="shared" si="4"/>
        <v>9</v>
      </c>
      <c r="C23" s="33">
        <f t="shared" si="4"/>
        <v>10</v>
      </c>
      <c r="D23" s="33">
        <f t="shared" si="4"/>
        <v>11</v>
      </c>
      <c r="E23" s="33">
        <f t="shared" si="4"/>
        <v>12</v>
      </c>
      <c r="F23" s="33">
        <f t="shared" si="4"/>
        <v>13</v>
      </c>
      <c r="G23" s="36">
        <f t="shared" si="4"/>
        <v>14</v>
      </c>
      <c r="I23" s="4" t="s">
        <v>43</v>
      </c>
      <c r="J23" s="13" t="e">
        <f>contacor($N$7,A22:G27)</f>
        <v>#NAME?</v>
      </c>
      <c r="K23"/>
      <c r="L23"/>
    </row>
    <row r="24" spans="1:12" ht="15">
      <c r="A24" s="33">
        <f>G23+1</f>
        <v>15</v>
      </c>
      <c r="B24" s="33">
        <f t="shared" si="4"/>
        <v>16</v>
      </c>
      <c r="C24" s="33">
        <f t="shared" si="4"/>
        <v>17</v>
      </c>
      <c r="D24" s="19">
        <f t="shared" si="4"/>
        <v>18</v>
      </c>
      <c r="E24" s="25">
        <f t="shared" si="4"/>
        <v>19</v>
      </c>
      <c r="F24" s="36">
        <f t="shared" si="4"/>
        <v>20</v>
      </c>
      <c r="G24" s="54">
        <f t="shared" si="4"/>
        <v>21</v>
      </c>
      <c r="I24" s="4" t="s">
        <v>19</v>
      </c>
      <c r="J24" s="13" t="e">
        <f>contacor($N$8,A22:G27)</f>
        <v>#NAME?</v>
      </c>
      <c r="K24"/>
      <c r="L24"/>
    </row>
    <row r="25" spans="1:12" ht="15">
      <c r="A25" s="33">
        <f>G24+1</f>
        <v>22</v>
      </c>
      <c r="B25" s="33">
        <f t="shared" si="4"/>
        <v>23</v>
      </c>
      <c r="C25" s="33">
        <f t="shared" si="4"/>
        <v>24</v>
      </c>
      <c r="D25" s="33">
        <f t="shared" si="4"/>
        <v>25</v>
      </c>
      <c r="E25" s="33">
        <f t="shared" si="4"/>
        <v>26</v>
      </c>
      <c r="F25" s="33">
        <f t="shared" si="4"/>
        <v>27</v>
      </c>
      <c r="G25" s="36">
        <f t="shared" si="4"/>
        <v>28</v>
      </c>
      <c r="I25" s="3" t="s">
        <v>21</v>
      </c>
      <c r="J25" s="13" t="e">
        <f>contacor($N$10,A22:G27)</f>
        <v>#NAME?</v>
      </c>
      <c r="K25"/>
      <c r="L25"/>
    </row>
    <row r="26" spans="1:12" ht="15">
      <c r="A26" s="33">
        <f>G25+1</f>
        <v>29</v>
      </c>
      <c r="B26" s="33">
        <f>A26+1</f>
        <v>30</v>
      </c>
      <c r="C26" s="33"/>
      <c r="D26" s="14"/>
      <c r="E26" s="33"/>
      <c r="F26" s="14"/>
      <c r="G26" s="33"/>
      <c r="I26" s="4" t="s">
        <v>69</v>
      </c>
      <c r="J26" s="13" t="e">
        <f>contacor($N$9,A22:G27)</f>
        <v>#NAME?</v>
      </c>
      <c r="K26"/>
      <c r="L26"/>
    </row>
    <row r="27" spans="1:12" ht="15">
      <c r="A27"/>
      <c r="B27"/>
      <c r="C27"/>
      <c r="D27"/>
      <c r="E27"/>
      <c r="F27"/>
      <c r="G27"/>
      <c r="I27" s="3" t="s">
        <v>15</v>
      </c>
      <c r="J27" s="13" t="e">
        <f>contacor($N$11,A22:G27)</f>
        <v>#NAME?</v>
      </c>
      <c r="K27"/>
      <c r="L27"/>
    </row>
    <row r="28" spans="1:12" ht="15">
      <c r="A28"/>
      <c r="B28"/>
      <c r="C28"/>
      <c r="D28"/>
      <c r="E28"/>
      <c r="F28"/>
      <c r="G28"/>
      <c r="I28"/>
      <c r="J28"/>
      <c r="K28"/>
      <c r="L28"/>
    </row>
    <row r="29" spans="1:12" ht="15">
      <c r="A29" s="163">
        <f>A20+31</f>
        <v>43597</v>
      </c>
      <c r="B29" s="163"/>
      <c r="C29" s="163"/>
      <c r="D29" s="163"/>
      <c r="E29" s="163"/>
      <c r="F29" s="163"/>
      <c r="G29" s="163"/>
      <c r="I29" s="9" t="s">
        <v>12</v>
      </c>
      <c r="J29" s="10" t="e">
        <f>COUNTA(A31:G36)-SUM(J30:J36)</f>
        <v>#NAME?</v>
      </c>
      <c r="K29" s="26">
        <v>18</v>
      </c>
      <c r="L29" s="3" t="s">
        <v>39</v>
      </c>
    </row>
    <row r="30" spans="1:12" ht="15">
      <c r="A30" s="5" t="s">
        <v>1</v>
      </c>
      <c r="B30" s="5" t="s">
        <v>2</v>
      </c>
      <c r="C30" s="5" t="s">
        <v>3</v>
      </c>
      <c r="D30" s="5" t="s">
        <v>3</v>
      </c>
      <c r="E30" s="5" t="s">
        <v>1</v>
      </c>
      <c r="F30" s="5" t="s">
        <v>1</v>
      </c>
      <c r="G30" s="5" t="s">
        <v>4</v>
      </c>
      <c r="I30" s="4" t="s">
        <v>27</v>
      </c>
      <c r="J30" s="13" t="e">
        <f>IF(AND(contacor($N$5,A31:G36)=0,contacor($N$13,A31:G36)=1,contacor($N$12,A31:G36)=1),1,IF(contacor($N$5,A31:G36)=0,0,contacor($N$5,A31:G36)+1))</f>
        <v>#NAME?</v>
      </c>
      <c r="K30" s="26">
        <v>19</v>
      </c>
      <c r="L30" s="3" t="s">
        <v>40</v>
      </c>
    </row>
    <row r="31" spans="1:12" ht="15">
      <c r="A31" s="13"/>
      <c r="B31" s="33"/>
      <c r="C31" s="25">
        <f aca="true" t="shared" si="5" ref="C31:G34">B31+1</f>
        <v>1</v>
      </c>
      <c r="D31" s="33">
        <f t="shared" si="5"/>
        <v>2</v>
      </c>
      <c r="E31" s="33">
        <f t="shared" si="5"/>
        <v>3</v>
      </c>
      <c r="F31" s="33">
        <f t="shared" si="5"/>
        <v>4</v>
      </c>
      <c r="G31" s="36">
        <f t="shared" si="5"/>
        <v>5</v>
      </c>
      <c r="I31" s="4" t="s">
        <v>13</v>
      </c>
      <c r="J31" s="13" t="e">
        <f>contacor($N$6,A31:G36)</f>
        <v>#NAME?</v>
      </c>
      <c r="K31" s="26">
        <v>21</v>
      </c>
      <c r="L31" s="3" t="s">
        <v>88</v>
      </c>
    </row>
    <row r="32" spans="1:12" ht="15">
      <c r="A32" s="33">
        <f>G31+1</f>
        <v>6</v>
      </c>
      <c r="B32" s="33">
        <f>A32+1</f>
        <v>7</v>
      </c>
      <c r="C32" s="33">
        <f t="shared" si="5"/>
        <v>8</v>
      </c>
      <c r="D32" s="33">
        <f t="shared" si="5"/>
        <v>9</v>
      </c>
      <c r="E32" s="33">
        <f t="shared" si="5"/>
        <v>10</v>
      </c>
      <c r="F32" s="33">
        <f t="shared" si="5"/>
        <v>11</v>
      </c>
      <c r="G32" s="36">
        <f t="shared" si="5"/>
        <v>12</v>
      </c>
      <c r="I32" s="4" t="s">
        <v>43</v>
      </c>
      <c r="J32" s="13" t="e">
        <f>contacor($N$7,A31:G36)</f>
        <v>#NAME?</v>
      </c>
      <c r="K32"/>
      <c r="L32"/>
    </row>
    <row r="33" spans="1:12" ht="15">
      <c r="A33" s="33">
        <f>G32+1</f>
        <v>13</v>
      </c>
      <c r="B33" s="33">
        <f>A33+1</f>
        <v>14</v>
      </c>
      <c r="C33" s="33">
        <f t="shared" si="5"/>
        <v>15</v>
      </c>
      <c r="D33" s="33">
        <f t="shared" si="5"/>
        <v>16</v>
      </c>
      <c r="E33" s="33">
        <f t="shared" si="5"/>
        <v>17</v>
      </c>
      <c r="F33" s="33">
        <f t="shared" si="5"/>
        <v>18</v>
      </c>
      <c r="G33" s="36">
        <f t="shared" si="5"/>
        <v>19</v>
      </c>
      <c r="I33" s="4" t="s">
        <v>19</v>
      </c>
      <c r="J33" s="13" t="e">
        <f>contacor($N$8,A31:G36)</f>
        <v>#NAME?</v>
      </c>
      <c r="K33"/>
      <c r="L33"/>
    </row>
    <row r="34" spans="1:12" ht="15">
      <c r="A34" s="33">
        <f>G33+1</f>
        <v>20</v>
      </c>
      <c r="B34" s="33">
        <f>A34+1</f>
        <v>21</v>
      </c>
      <c r="C34" s="33">
        <f t="shared" si="5"/>
        <v>22</v>
      </c>
      <c r="D34" s="33">
        <f t="shared" si="5"/>
        <v>23</v>
      </c>
      <c r="E34" s="33">
        <f t="shared" si="5"/>
        <v>24</v>
      </c>
      <c r="F34" s="33">
        <f t="shared" si="5"/>
        <v>25</v>
      </c>
      <c r="G34" s="36">
        <f t="shared" si="5"/>
        <v>26</v>
      </c>
      <c r="I34" s="3" t="s">
        <v>21</v>
      </c>
      <c r="J34" s="13" t="e">
        <f>contacor($N$10,A31:G36)</f>
        <v>#NAME?</v>
      </c>
      <c r="K34"/>
      <c r="L34"/>
    </row>
    <row r="35" spans="1:12" ht="15">
      <c r="A35" s="33">
        <f>G34+1</f>
        <v>27</v>
      </c>
      <c r="B35" s="33">
        <f>A35+1</f>
        <v>28</v>
      </c>
      <c r="C35" s="33">
        <f>B35+1</f>
        <v>29</v>
      </c>
      <c r="D35" s="33">
        <f>C35+1</f>
        <v>30</v>
      </c>
      <c r="E35" s="33">
        <f>D35+1</f>
        <v>31</v>
      </c>
      <c r="F35" s="14"/>
      <c r="G35" s="33"/>
      <c r="I35" s="4" t="s">
        <v>69</v>
      </c>
      <c r="J35" s="13" t="e">
        <f>contacor($N$9,A31:G36)</f>
        <v>#NAME?</v>
      </c>
      <c r="K35"/>
      <c r="L35"/>
    </row>
    <row r="36" spans="1:12" ht="15">
      <c r="A36"/>
      <c r="B36"/>
      <c r="C36"/>
      <c r="D36"/>
      <c r="E36"/>
      <c r="F36"/>
      <c r="G36"/>
      <c r="I36" s="3" t="s">
        <v>15</v>
      </c>
      <c r="J36" s="13" t="e">
        <f>contacor($N$11,A31:G36)</f>
        <v>#NAME?</v>
      </c>
      <c r="K36"/>
      <c r="L36"/>
    </row>
    <row r="37" spans="1:12" ht="15">
      <c r="A37"/>
      <c r="B37"/>
      <c r="C37"/>
      <c r="D37"/>
      <c r="E37"/>
      <c r="F37"/>
      <c r="G37"/>
      <c r="I37"/>
      <c r="J37"/>
      <c r="K37"/>
      <c r="L37"/>
    </row>
    <row r="38" spans="1:12" ht="15">
      <c r="A38" s="163">
        <f>A29+31</f>
        <v>43628</v>
      </c>
      <c r="B38" s="163"/>
      <c r="C38" s="163"/>
      <c r="D38" s="163"/>
      <c r="E38" s="163"/>
      <c r="F38" s="163"/>
      <c r="G38" s="163"/>
      <c r="I38" s="9" t="s">
        <v>12</v>
      </c>
      <c r="J38" s="10" t="e">
        <f>COUNTA(A40:G45)-SUM(J39:J45)</f>
        <v>#NAME?</v>
      </c>
      <c r="K38" s="26">
        <v>20</v>
      </c>
      <c r="L38" s="3" t="s">
        <v>44</v>
      </c>
    </row>
    <row r="39" spans="1:12" ht="15">
      <c r="A39" s="5" t="s">
        <v>1</v>
      </c>
      <c r="B39" s="5" t="s">
        <v>2</v>
      </c>
      <c r="C39" s="5" t="s">
        <v>3</v>
      </c>
      <c r="D39" s="5" t="s">
        <v>3</v>
      </c>
      <c r="E39" s="5" t="s">
        <v>1</v>
      </c>
      <c r="F39" s="5" t="s">
        <v>1</v>
      </c>
      <c r="G39" s="5" t="s">
        <v>4</v>
      </c>
      <c r="I39" s="4" t="s">
        <v>27</v>
      </c>
      <c r="J39" s="13" t="e">
        <f>IF(AND(contacor($N$5,A40:G45)=0,contacor($N$13,A40:G45)=1,contacor($N$12,A40:G45)=1),1,IF(contacor($N$5,A40:G45)=0,0,contacor($N$5,A40:G45)+1))</f>
        <v>#NAME?</v>
      </c>
      <c r="K39" s="26">
        <v>24</v>
      </c>
      <c r="L39" s="3" t="s">
        <v>89</v>
      </c>
    </row>
    <row r="40" spans="1:12" ht="15">
      <c r="A40" s="13"/>
      <c r="B40" s="33"/>
      <c r="C40" s="33"/>
      <c r="D40" s="33"/>
      <c r="E40" s="33"/>
      <c r="F40" s="33">
        <f aca="true" t="shared" si="6" ref="F40:G44">E40+1</f>
        <v>1</v>
      </c>
      <c r="G40" s="36">
        <f t="shared" si="6"/>
        <v>2</v>
      </c>
      <c r="I40" s="4" t="s">
        <v>13</v>
      </c>
      <c r="J40" s="13" t="e">
        <f>contacor($N$6,A40:G45)</f>
        <v>#NAME?</v>
      </c>
      <c r="K40"/>
      <c r="L40"/>
    </row>
    <row r="41" spans="1:12" ht="15">
      <c r="A41" s="33">
        <f>G40+1</f>
        <v>3</v>
      </c>
      <c r="B41" s="33">
        <f aca="true" t="shared" si="7" ref="B41:E44">A41+1</f>
        <v>4</v>
      </c>
      <c r="C41" s="33">
        <f t="shared" si="7"/>
        <v>5</v>
      </c>
      <c r="D41" s="33">
        <f t="shared" si="7"/>
        <v>6</v>
      </c>
      <c r="E41" s="33">
        <f t="shared" si="7"/>
        <v>7</v>
      </c>
      <c r="F41" s="33">
        <f t="shared" si="6"/>
        <v>8</v>
      </c>
      <c r="G41" s="36">
        <f t="shared" si="6"/>
        <v>9</v>
      </c>
      <c r="I41" s="4" t="s">
        <v>43</v>
      </c>
      <c r="J41" s="13" t="e">
        <f>contacor($N$7,A40:G45)</f>
        <v>#NAME?</v>
      </c>
      <c r="K41"/>
      <c r="L41"/>
    </row>
    <row r="42" spans="1:12" ht="15">
      <c r="A42" s="33">
        <f>G41+1</f>
        <v>10</v>
      </c>
      <c r="B42" s="33">
        <f t="shared" si="7"/>
        <v>11</v>
      </c>
      <c r="C42" s="33">
        <f t="shared" si="7"/>
        <v>12</v>
      </c>
      <c r="D42" s="33">
        <f t="shared" si="7"/>
        <v>13</v>
      </c>
      <c r="E42" s="33">
        <f t="shared" si="7"/>
        <v>14</v>
      </c>
      <c r="F42" s="33">
        <f t="shared" si="6"/>
        <v>15</v>
      </c>
      <c r="G42" s="36">
        <f t="shared" si="6"/>
        <v>16</v>
      </c>
      <c r="I42" s="4" t="s">
        <v>19</v>
      </c>
      <c r="J42" s="13" t="e">
        <f>contacor($N$8,A40:G45)</f>
        <v>#NAME?</v>
      </c>
      <c r="K42"/>
      <c r="L42"/>
    </row>
    <row r="43" spans="1:12" ht="15">
      <c r="A43" s="33">
        <f>G42+1</f>
        <v>17</v>
      </c>
      <c r="B43" s="33">
        <f t="shared" si="7"/>
        <v>18</v>
      </c>
      <c r="C43" s="33">
        <f t="shared" si="7"/>
        <v>19</v>
      </c>
      <c r="D43" s="25">
        <f t="shared" si="7"/>
        <v>20</v>
      </c>
      <c r="E43" s="33">
        <f t="shared" si="7"/>
        <v>21</v>
      </c>
      <c r="F43" s="36">
        <f t="shared" si="6"/>
        <v>22</v>
      </c>
      <c r="G43" s="36">
        <f t="shared" si="6"/>
        <v>23</v>
      </c>
      <c r="I43" s="3" t="s">
        <v>21</v>
      </c>
      <c r="J43" s="13" t="e">
        <f>contacor($N$10,A40:G45)</f>
        <v>#NAME?</v>
      </c>
      <c r="K43"/>
      <c r="L43"/>
    </row>
    <row r="44" spans="1:12" ht="15">
      <c r="A44" s="60">
        <f>G43+1</f>
        <v>24</v>
      </c>
      <c r="B44" s="33">
        <f t="shared" si="7"/>
        <v>25</v>
      </c>
      <c r="C44" s="33">
        <f t="shared" si="7"/>
        <v>26</v>
      </c>
      <c r="D44" s="33">
        <f t="shared" si="7"/>
        <v>27</v>
      </c>
      <c r="E44" s="33">
        <f t="shared" si="7"/>
        <v>28</v>
      </c>
      <c r="F44" s="36">
        <f t="shared" si="6"/>
        <v>29</v>
      </c>
      <c r="G44" s="36">
        <f t="shared" si="6"/>
        <v>30</v>
      </c>
      <c r="I44" s="4" t="s">
        <v>69</v>
      </c>
      <c r="J44" s="13" t="e">
        <f>contacor($N$9,A40:G45)</f>
        <v>#NAME?</v>
      </c>
      <c r="K44"/>
      <c r="L44"/>
    </row>
    <row r="45" spans="1:12" ht="15">
      <c r="A45"/>
      <c r="B45"/>
      <c r="C45"/>
      <c r="D45"/>
      <c r="E45"/>
      <c r="F45"/>
      <c r="G45"/>
      <c r="I45" s="3" t="s">
        <v>15</v>
      </c>
      <c r="J45" s="13" t="e">
        <f>contacor($N$11,A40:G45)</f>
        <v>#NAME?</v>
      </c>
      <c r="K45"/>
      <c r="L45"/>
    </row>
    <row r="46" spans="1:12" ht="15">
      <c r="A46"/>
      <c r="B46"/>
      <c r="C46"/>
      <c r="D46"/>
      <c r="E46"/>
      <c r="F46"/>
      <c r="G46"/>
      <c r="I46"/>
      <c r="J46"/>
      <c r="K46"/>
      <c r="L46"/>
    </row>
    <row r="47" spans="1:12" ht="15">
      <c r="A47" s="163">
        <f>A38+31</f>
        <v>43659</v>
      </c>
      <c r="B47" s="163"/>
      <c r="C47" s="163"/>
      <c r="D47" s="163"/>
      <c r="E47" s="163"/>
      <c r="F47" s="163"/>
      <c r="G47" s="163"/>
      <c r="I47" s="9" t="s">
        <v>12</v>
      </c>
      <c r="J47" s="10" t="e">
        <f>COUNTA(A49:G54)-SUM(J48:J54)</f>
        <v>#NAME?</v>
      </c>
      <c r="K47" s="26">
        <v>7</v>
      </c>
      <c r="L47" s="3" t="s">
        <v>90</v>
      </c>
    </row>
    <row r="48" spans="1:12" ht="15">
      <c r="A48" s="5" t="s">
        <v>1</v>
      </c>
      <c r="B48" s="5" t="s">
        <v>2</v>
      </c>
      <c r="C48" s="5" t="s">
        <v>3</v>
      </c>
      <c r="D48" s="5" t="s">
        <v>3</v>
      </c>
      <c r="E48" s="5" t="s">
        <v>1</v>
      </c>
      <c r="F48" s="5" t="s">
        <v>1</v>
      </c>
      <c r="G48" s="5" t="s">
        <v>4</v>
      </c>
      <c r="I48" s="4" t="s">
        <v>27</v>
      </c>
      <c r="J48" s="13" t="e">
        <f>IF(AND(contacor($N$5,A49:G54)=0,contacor($N$13,A49:G54)=1,contacor($N$12,A49:G54)=1),1,IF(contacor($N$5,A49:G54)=0,0,contacor($N$5,A49:G54)+1))</f>
        <v>#NAME?</v>
      </c>
      <c r="K48" s="26" t="s">
        <v>91</v>
      </c>
      <c r="L48" s="3" t="s">
        <v>92</v>
      </c>
    </row>
    <row r="49" spans="1:12" ht="15">
      <c r="A49" s="13"/>
      <c r="B49" s="33"/>
      <c r="C49" s="33"/>
      <c r="D49" s="33"/>
      <c r="E49" s="33"/>
      <c r="F49" s="36">
        <f aca="true" t="shared" si="8" ref="F49:G53">E49+1</f>
        <v>1</v>
      </c>
      <c r="G49" s="36">
        <f t="shared" si="8"/>
        <v>2</v>
      </c>
      <c r="I49" s="4" t="s">
        <v>13</v>
      </c>
      <c r="J49" s="13" t="e">
        <f>contacor($N$6,A49:G54)</f>
        <v>#NAME?</v>
      </c>
      <c r="K49" s="26">
        <v>22</v>
      </c>
      <c r="L49" s="3" t="s">
        <v>29</v>
      </c>
    </row>
    <row r="50" spans="1:11" ht="15">
      <c r="A50" s="33">
        <f>G49+1</f>
        <v>3</v>
      </c>
      <c r="B50" s="33">
        <f aca="true" t="shared" si="9" ref="B50:E53">A50+1</f>
        <v>4</v>
      </c>
      <c r="C50" s="33">
        <f t="shared" si="9"/>
        <v>5</v>
      </c>
      <c r="D50" s="33">
        <f t="shared" si="9"/>
        <v>6</v>
      </c>
      <c r="E50" s="27">
        <f t="shared" si="9"/>
        <v>7</v>
      </c>
      <c r="F50" s="36">
        <f t="shared" si="8"/>
        <v>8</v>
      </c>
      <c r="G50" s="36">
        <f t="shared" si="8"/>
        <v>9</v>
      </c>
      <c r="I50" s="4" t="s">
        <v>43</v>
      </c>
      <c r="J50" s="13" t="e">
        <f>contacor($N$7,A49:G54)</f>
        <v>#NAME?</v>
      </c>
      <c r="K50"/>
    </row>
    <row r="51" spans="1:11" ht="15">
      <c r="A51" s="22">
        <f>G50+1</f>
        <v>10</v>
      </c>
      <c r="B51" s="22">
        <f t="shared" si="9"/>
        <v>11</v>
      </c>
      <c r="C51" s="22">
        <f t="shared" si="9"/>
        <v>12</v>
      </c>
      <c r="D51" s="17">
        <f t="shared" si="9"/>
        <v>13</v>
      </c>
      <c r="E51" s="17">
        <f t="shared" si="9"/>
        <v>14</v>
      </c>
      <c r="F51" s="17">
        <f t="shared" si="8"/>
        <v>15</v>
      </c>
      <c r="G51" s="17">
        <f t="shared" si="8"/>
        <v>16</v>
      </c>
      <c r="I51" s="4" t="s">
        <v>19</v>
      </c>
      <c r="J51" s="13" t="e">
        <f>contacor($N$8,A49:G54)</f>
        <v>#NAME?</v>
      </c>
      <c r="K51"/>
    </row>
    <row r="52" spans="1:11" ht="15">
      <c r="A52" s="17">
        <f>G51+1</f>
        <v>17</v>
      </c>
      <c r="B52" s="17">
        <f t="shared" si="9"/>
        <v>18</v>
      </c>
      <c r="C52" s="17">
        <f t="shared" si="9"/>
        <v>19</v>
      </c>
      <c r="D52" s="17">
        <f t="shared" si="9"/>
        <v>20</v>
      </c>
      <c r="E52" s="17">
        <f t="shared" si="9"/>
        <v>21</v>
      </c>
      <c r="F52" s="51">
        <f t="shared" si="8"/>
        <v>22</v>
      </c>
      <c r="G52" s="17">
        <f t="shared" si="8"/>
        <v>23</v>
      </c>
      <c r="I52" s="3" t="s">
        <v>21</v>
      </c>
      <c r="J52" s="13" t="e">
        <f>contacor($N$10,A49:G54)</f>
        <v>#NAME?</v>
      </c>
      <c r="K52"/>
    </row>
    <row r="53" spans="1:11" ht="15">
      <c r="A53" s="17">
        <f>G52+1</f>
        <v>24</v>
      </c>
      <c r="B53" s="17">
        <f t="shared" si="9"/>
        <v>25</v>
      </c>
      <c r="C53" s="17">
        <f t="shared" si="9"/>
        <v>26</v>
      </c>
      <c r="D53" s="17">
        <f t="shared" si="9"/>
        <v>27</v>
      </c>
      <c r="E53" s="17">
        <f t="shared" si="9"/>
        <v>28</v>
      </c>
      <c r="F53" s="17">
        <f t="shared" si="8"/>
        <v>29</v>
      </c>
      <c r="G53" s="17">
        <f t="shared" si="8"/>
        <v>30</v>
      </c>
      <c r="I53" s="4" t="s">
        <v>69</v>
      </c>
      <c r="J53" s="13" t="e">
        <f>contacor($N$9,A49:G54)</f>
        <v>#NAME?</v>
      </c>
      <c r="K53"/>
    </row>
    <row r="54" spans="9:11" ht="15">
      <c r="I54" s="3" t="s">
        <v>15</v>
      </c>
      <c r="J54" s="13" t="e">
        <f>contacor($N$11,A49:G54)</f>
        <v>#NAME?</v>
      </c>
      <c r="K54"/>
    </row>
    <row r="55" spans="9:11" ht="15">
      <c r="I55"/>
      <c r="J55"/>
      <c r="K55"/>
    </row>
    <row r="56" spans="9:11" ht="15">
      <c r="I56" s="10" t="s">
        <v>76</v>
      </c>
      <c r="J56" s="10"/>
      <c r="K56" s="34" t="s">
        <v>77</v>
      </c>
    </row>
    <row r="57" spans="9:11" ht="15">
      <c r="I57" s="9" t="s">
        <v>10</v>
      </c>
      <c r="J57" s="10" t="e">
        <f>SUMIF(I$11:I$54,I57,J$11:J$54)+J2</f>
        <v>#NAME?</v>
      </c>
      <c r="K57" s="26">
        <v>2019</v>
      </c>
    </row>
    <row r="58" spans="9:11" ht="15">
      <c r="I58" s="9" t="s">
        <v>13</v>
      </c>
      <c r="J58" s="10" t="e">
        <f>SUMIF(I$11:I$54,I58,J$11:J$54)</f>
        <v>#NAME?</v>
      </c>
      <c r="K58" s="26">
        <v>2019</v>
      </c>
    </row>
    <row r="59" spans="9:11" ht="15">
      <c r="I59" s="9" t="s">
        <v>43</v>
      </c>
      <c r="J59" s="10" t="e">
        <f>SUMIF(I$11:I$54,I59,J$11:J$54)</f>
        <v>#NAME?</v>
      </c>
      <c r="K59" s="26">
        <v>2019</v>
      </c>
    </row>
    <row r="60" spans="9:11" ht="15">
      <c r="I60" s="9" t="s">
        <v>19</v>
      </c>
      <c r="J60" s="10" t="e">
        <f>SUMIF(I$11:I$54,I60,J$11:J$54)</f>
        <v>#NAME?</v>
      </c>
      <c r="K60" s="26">
        <v>2019</v>
      </c>
    </row>
    <row r="61" spans="9:11" ht="15">
      <c r="I61" s="9" t="s">
        <v>69</v>
      </c>
      <c r="J61" s="10" t="e">
        <f>SUMIF(I$11:I$54,I61,J$11:J$54)</f>
        <v>#NAME?</v>
      </c>
      <c r="K61" s="26">
        <v>2019</v>
      </c>
    </row>
    <row r="62" spans="9:11" ht="15">
      <c r="I62" s="9" t="s">
        <v>21</v>
      </c>
      <c r="J62" s="10" t="e">
        <f>SUMIF(I$11:I$54,I62,J$11:J$54)</f>
        <v>#NAME?</v>
      </c>
      <c r="K62" s="26">
        <v>2019</v>
      </c>
    </row>
  </sheetData>
  <sheetProtection/>
  <mergeCells count="8">
    <mergeCell ref="A29:G29"/>
    <mergeCell ref="A38:G38"/>
    <mergeCell ref="A47:G47"/>
    <mergeCell ref="A1:G1"/>
    <mergeCell ref="A2:G2"/>
    <mergeCell ref="N3:O3"/>
    <mergeCell ref="A11:G11"/>
    <mergeCell ref="A20:G20"/>
  </mergeCells>
  <printOptions/>
  <pageMargins left="0.511805555555555" right="0.511805555555555" top="0.7875" bottom="0.78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LibreOffice/4.3.1.2$Windows_x86 LibreOffice_project/958349dc3b25111dbca392fbc281a05559ef6848</Application>
  <DocSecurity>0</DocSecurity>
  <Template/>
  <Manager/>
  <Company/>
  <TotalTime>28494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atila</dc:creator>
  <cp:keywords/>
  <dc:description/>
  <cp:lastModifiedBy>usuario</cp:lastModifiedBy>
  <dcterms:created xsi:type="dcterms:W3CDTF">2015-09-23T14:08:50Z</dcterms:created>
  <dcterms:modified xsi:type="dcterms:W3CDTF">2019-02-04T16:46:31Z</dcterms:modified>
  <cp:category/>
  <cp:version/>
  <cp:contentType/>
  <cp:contentStatus/>
  <cp:revision>11</cp:revision>
</cp:coreProperties>
</file>