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\Documents\IFCE\Avaliação diagnóstica - resultado\"/>
    </mc:Choice>
  </mc:AlternateContent>
  <bookViews>
    <workbookView xWindow="0" yWindow="0" windowWidth="20490" windowHeight="7755"/>
  </bookViews>
  <sheets>
    <sheet name="Respostas ao formulário 1" sheetId="1" r:id="rId1"/>
  </sheets>
  <calcPr calcId="152511"/>
</workbook>
</file>

<file path=xl/calcChain.xml><?xml version="1.0" encoding="utf-8"?>
<calcChain xmlns="http://schemas.openxmlformats.org/spreadsheetml/2006/main">
  <c r="C25" i="1" l="1"/>
  <c r="C24" i="1"/>
</calcChain>
</file>

<file path=xl/sharedStrings.xml><?xml version="1.0" encoding="utf-8"?>
<sst xmlns="http://schemas.openxmlformats.org/spreadsheetml/2006/main" count="226" uniqueCount="83">
  <si>
    <t>Carimbo de data/hora</t>
  </si>
  <si>
    <t>Endereço de e-mail</t>
  </si>
  <si>
    <t>Pontuação</t>
  </si>
  <si>
    <t>Nome Completo</t>
  </si>
  <si>
    <t xml:space="preserve">Em uma aula de Matemática, o professor apresentou aos alunos uma reta numérica como a da figura a seguir. O professor marcou o número 4/11 nessa reta. Esse número foi marcado entre que pontos da reta numérica?    </t>
  </si>
  <si>
    <t>Em uma fábrica, 2 máquinas produzem parafusos. Sabendo que uma máquina produz 350 parafusos por dia e que a outra produz a metade desse número no mesmo tempo. Quantos parafusos serão produzidos em 10 dias por essas duas máquinas?</t>
  </si>
  <si>
    <t>Num cinema, há 12 fileiras com 16 poltronas e 15 fileiras com 18 poltronas.  O número total de poltronas é:</t>
  </si>
  <si>
    <t xml:space="preserve">Em uma loja de informática, Paulo comprou: um computador no valor de 2.200 reais, uma impressora por 800 reais e três cartuchos que custam 90 reais cada um. Os objetos foram pagos em 5 parcelas iguais. O valor de cada parcela, em reais, foi igual a: </t>
  </si>
  <si>
    <t xml:space="preserve">Dona Augusta precisava de 850 g de farinha de trigo para fazer um pão e, em casa, só tinha 500 g de farinha de trigo. Teve que comprar um pacote de 1 kg e dele retirar a parte que faltava. Quantos gramas de farinha de trigo sobraram no pacote que Dona Augusta comprou?  </t>
  </si>
  <si>
    <t>O preço de uma centrífuga de roupas era de R$ 390,00 à vista. Juliana comprou-a em 5 prestações de R$ 95,00. Quanto Juliana pagou de acréscimo pela centrífuga de roupas?</t>
  </si>
  <si>
    <t>A estrada que liga Recife a Caruaru será recuperada em três etapas. Na primeira etapa, será recuperada 1/6 da estrada e na segunda etapa 1/4 da estrada. Uma fração que corresponde a terceira etapa é</t>
  </si>
  <si>
    <t>A relação ideal entre a altura A, em centímetros, e a massa M, em quilogramas, de um homem, segundo Lorentz, é dada pela expressão algébrica abaixo. Qual é a massa (M) ideal de um homem com 182 cm de altura (A)?</t>
  </si>
  <si>
    <t>Qual o valor da expressão abaixo</t>
  </si>
  <si>
    <t>O gráfico abaixo mostra a distância, em metros, que um pequeno roedor está de sua toca, no período de 17h até às 23h.  Os dados indicam que o animal:</t>
  </si>
  <si>
    <t>No set de desempate de um jogo de voleibol entre os times Alfa e Beta, a emissora de televisão que estava transmitindo o jogo mostrou o quadro abaixo.  Esses dados mostram que a</t>
  </si>
  <si>
    <t>Se A=2x+4y+5, B=2x+2y-3 e C=4x-y+4 então A-B+C é igual a:</t>
  </si>
  <si>
    <t>analarapq@gmail.com</t>
  </si>
  <si>
    <t>Ana Lara Pereira de Queiróz</t>
  </si>
  <si>
    <t>0 e 1.</t>
  </si>
  <si>
    <t>462.</t>
  </si>
  <si>
    <t>654.</t>
  </si>
  <si>
    <t>5/12</t>
  </si>
  <si>
    <t>74 kg</t>
  </si>
  <si>
    <t>está 8 metros longe da toca às 20 horas.</t>
  </si>
  <si>
    <t>equipe Beta obteve mais pontos com os erros da equipe adversária.</t>
  </si>
  <si>
    <t>4x+y+12</t>
  </si>
  <si>
    <t>isayde2005@gmail.com</t>
  </si>
  <si>
    <t>Isayde Leandro do Nascimento</t>
  </si>
  <si>
    <t>7/12</t>
  </si>
  <si>
    <t>está sempre afastando-se da toca entre 18 e 20 horas.</t>
  </si>
  <si>
    <t>equipe Alfa obteve mais pontos de bloqueio que a equipe Beta.</t>
  </si>
  <si>
    <t>x+y+12</t>
  </si>
  <si>
    <t>silvagledson108@gmail.com</t>
  </si>
  <si>
    <t xml:space="preserve">Jose Gledson da Silva Oliveira </t>
  </si>
  <si>
    <t>3 e 4.</t>
  </si>
  <si>
    <t>kb7587538@gmail.com</t>
  </si>
  <si>
    <t>Antonio Kauê Brito Diniz</t>
  </si>
  <si>
    <t>1/5</t>
  </si>
  <si>
    <t>x+2y+12</t>
  </si>
  <si>
    <t>umikaminari@gmail.com</t>
  </si>
  <si>
    <t>Bárbara Silva Lima</t>
  </si>
  <si>
    <t>83 kg</t>
  </si>
  <si>
    <t>nagetauzumake@gmail.com</t>
  </si>
  <si>
    <t xml:space="preserve">Tanaka alves dos santos </t>
  </si>
  <si>
    <t>-3 e -2.</t>
  </si>
  <si>
    <t>600.</t>
  </si>
  <si>
    <t>wsobreira@gmail.com</t>
  </si>
  <si>
    <t>José Wesley Sobreira C.</t>
  </si>
  <si>
    <t>bandeiraiandra@gmail.com</t>
  </si>
  <si>
    <t xml:space="preserve">Iandra Bandeira de Macêdo </t>
  </si>
  <si>
    <t>emmanoelvictor10@hotmail.com</t>
  </si>
  <si>
    <t>Emmanoel Victor Silva Araújo</t>
  </si>
  <si>
    <t>lanayarrais1@gmail.com</t>
  </si>
  <si>
    <t xml:space="preserve">Lanay Arrais de Freitas </t>
  </si>
  <si>
    <t>4x+4y+12</t>
  </si>
  <si>
    <t>antonialiviag@gmail.com</t>
  </si>
  <si>
    <t xml:space="preserve">Antonia Lívia Gomes Silva </t>
  </si>
  <si>
    <t>12/7</t>
  </si>
  <si>
    <t>pedrogabrielmeliodas@gmail.com</t>
  </si>
  <si>
    <t xml:space="preserve">Pedro gabriel da silva lima </t>
  </si>
  <si>
    <t>está mais longe da toca às 23 horas.</t>
  </si>
  <si>
    <t>equipe Alfa superou a equipe Beta em pontos de saque.</t>
  </si>
  <si>
    <t>risalvaguedes182@gmail.com</t>
  </si>
  <si>
    <t>Risalva Teixeira Guedes Gurgel</t>
  </si>
  <si>
    <t>barbaraferreira57694@gmail.com</t>
  </si>
  <si>
    <t>Bárbara Rodrigues Ferreira Silva</t>
  </si>
  <si>
    <t>-4 e -3.</t>
  </si>
  <si>
    <t>estava na toca uma única vez entre 17 e 23 horas.</t>
  </si>
  <si>
    <t>joaquimflorentinobrito@gmail.com</t>
  </si>
  <si>
    <t>Joaquim Florentino Brito</t>
  </si>
  <si>
    <t>gustavoaragaog375@gmail.com</t>
  </si>
  <si>
    <t xml:space="preserve">Gustavo Aragão bandeira de almeida </t>
  </si>
  <si>
    <t>70 kg</t>
  </si>
  <si>
    <t>renan.martins0511@gmail.com</t>
  </si>
  <si>
    <t>Renan Martins Dos Santos</t>
  </si>
  <si>
    <t>biancapaiva@hotmail.com</t>
  </si>
  <si>
    <t>Bianca paiva pereira</t>
  </si>
  <si>
    <t>dinizisaac964@gmail.com</t>
  </si>
  <si>
    <t>Antonio Ismael Diniz Martins Batista</t>
  </si>
  <si>
    <t>washington.silva2k18@gmail.com</t>
  </si>
  <si>
    <t>Washington da Silva Firmino</t>
  </si>
  <si>
    <t>ikaro64.1@outlook.com</t>
  </si>
  <si>
    <t>Ikaro Silva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</si>
</sst>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\ h:mm:ss"/>
    <numFmt numFmtId="165" formatCode="0&quot; / 12&quot;"/>
    <numFmt numFmtId="166" formatCode="&quot;R$&quot;#,##0.00"/>
  </numFmts>
  <fonts count="2" x14ac:knownFonts="1">
    <font>
      <sz val="10"/>
      <color rgb="FF00000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3" fontId="1" fillId="0" borderId="0" xfId="0" applyNumberFormat="1" applyFont="1" applyAlignment="1"/>
    <xf numFmtId="166" fontId="1" fillId="0" borderId="0" xfId="0" applyNumberFormat="1" applyFont="1" applyAlignment="1"/>
    <xf numFmtId="0" fontId="1" fillId="0" borderId="0" xfId="0" quotePrefix="1" applyFont="1" applyAlignment="1"/>
    <xf numFmtId="164" fontId="1" fillId="2" borderId="0" xfId="0" applyNumberFormat="1" applyFont="1" applyFill="1" applyAlignment="1"/>
    <xf numFmtId="0" fontId="1" fillId="2" borderId="0" xfId="0" applyFont="1" applyFill="1" applyAlignment="1"/>
    <xf numFmtId="165" fontId="1" fillId="2" borderId="0" xfId="0" applyNumberFormat="1" applyFont="1" applyFill="1" applyAlignment="1"/>
    <xf numFmtId="3" fontId="1" fillId="2" borderId="0" xfId="0" applyNumberFormat="1" applyFont="1" applyFill="1" applyAlignment="1"/>
    <xf numFmtId="166" fontId="1" fillId="2" borderId="0" xfId="0" applyNumberFormat="1" applyFont="1" applyFill="1" applyAlignment="1"/>
    <xf numFmtId="0" fontId="1" fillId="2" borderId="0" xfId="0" quotePrefix="1" applyFont="1" applyFill="1" applyAlignment="1"/>
    <xf numFmtId="0" fontId="0" fillId="2" borderId="0" xfId="0" applyFont="1" applyFill="1" applyAlignment="1"/>
    <xf numFmtId="0" fontId="1" fillId="3" borderId="0" xfId="0" applyFont="1" applyFill="1" applyAlignment="1"/>
    <xf numFmtId="166" fontId="1" fillId="3" borderId="0" xfId="0" applyNumberFormat="1" applyFont="1" applyFill="1" applyAlignment="1"/>
  </cellXfs>
  <cellStyles count="1"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5"/>
  <sheetViews>
    <sheetView tabSelected="1" topLeftCell="F1" zoomScale="80" zoomScaleNormal="80" workbookViewId="0">
      <pane ySplit="1" topLeftCell="A3" activePane="bottomLeft" state="frozen"/>
      <selection pane="bottomLeft" activeCell="C26" sqref="C26"/>
    </sheetView>
  </sheetViews>
  <sheetFormatPr defaultColWidth="14.42578125" defaultRowHeight="15.75" customHeight="1" x14ac:dyDescent="0.2"/>
  <cols>
    <col min="1" max="22" width="21.5703125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">
      <c r="A2" s="2">
        <v>43872.502743819445</v>
      </c>
      <c r="B2" s="3" t="s">
        <v>16</v>
      </c>
      <c r="C2" s="4">
        <v>10</v>
      </c>
      <c r="D2" s="3" t="s">
        <v>17</v>
      </c>
      <c r="E2" s="3" t="s">
        <v>18</v>
      </c>
      <c r="F2" s="5">
        <v>5250</v>
      </c>
      <c r="G2" s="3" t="s">
        <v>19</v>
      </c>
      <c r="H2" s="3" t="s">
        <v>20</v>
      </c>
      <c r="I2" s="3">
        <v>650</v>
      </c>
      <c r="J2" s="6">
        <v>85</v>
      </c>
      <c r="K2" s="7" t="s">
        <v>21</v>
      </c>
      <c r="L2" s="3" t="s">
        <v>22</v>
      </c>
      <c r="M2" s="3">
        <v>-212</v>
      </c>
      <c r="N2" s="3" t="s">
        <v>23</v>
      </c>
      <c r="O2" s="3" t="s">
        <v>24</v>
      </c>
      <c r="P2" s="3" t="s">
        <v>25</v>
      </c>
    </row>
    <row r="3" spans="1:16" x14ac:dyDescent="0.2">
      <c r="A3" s="2">
        <v>43872.858172233799</v>
      </c>
      <c r="B3" s="3" t="s">
        <v>55</v>
      </c>
      <c r="C3" s="4">
        <v>11</v>
      </c>
      <c r="D3" s="3" t="s">
        <v>56</v>
      </c>
      <c r="E3" s="3" t="s">
        <v>18</v>
      </c>
      <c r="F3" s="5">
        <v>5250</v>
      </c>
      <c r="G3" s="3" t="s">
        <v>19</v>
      </c>
      <c r="H3" s="3" t="s">
        <v>20</v>
      </c>
      <c r="I3" s="3">
        <v>650</v>
      </c>
      <c r="J3" s="6">
        <v>85</v>
      </c>
      <c r="K3" s="7" t="s">
        <v>57</v>
      </c>
      <c r="L3" s="3" t="s">
        <v>22</v>
      </c>
      <c r="M3" s="3">
        <v>-212</v>
      </c>
      <c r="N3" s="3" t="s">
        <v>23</v>
      </c>
      <c r="O3" s="3" t="s">
        <v>30</v>
      </c>
      <c r="P3" s="3" t="s">
        <v>25</v>
      </c>
    </row>
    <row r="4" spans="1:16" x14ac:dyDescent="0.2">
      <c r="A4" s="2">
        <v>43872.984434259255</v>
      </c>
      <c r="B4" s="3" t="s">
        <v>77</v>
      </c>
      <c r="C4" s="4">
        <v>10</v>
      </c>
      <c r="D4" s="3" t="s">
        <v>78</v>
      </c>
      <c r="E4" s="3" t="s">
        <v>44</v>
      </c>
      <c r="F4" s="5">
        <v>5250</v>
      </c>
      <c r="G4" s="3" t="s">
        <v>19</v>
      </c>
      <c r="H4" s="3" t="s">
        <v>20</v>
      </c>
      <c r="I4" s="3">
        <v>650</v>
      </c>
      <c r="J4" s="6">
        <v>85</v>
      </c>
      <c r="K4" s="7" t="s">
        <v>28</v>
      </c>
      <c r="L4" s="3" t="s">
        <v>22</v>
      </c>
      <c r="M4" s="3">
        <v>-14</v>
      </c>
      <c r="N4" s="3" t="s">
        <v>23</v>
      </c>
      <c r="O4" s="3" t="s">
        <v>30</v>
      </c>
      <c r="P4" s="3" t="s">
        <v>25</v>
      </c>
    </row>
    <row r="5" spans="1:16" x14ac:dyDescent="0.2">
      <c r="A5" s="2">
        <v>43872.777671481483</v>
      </c>
      <c r="B5" s="3" t="s">
        <v>35</v>
      </c>
      <c r="C5" s="4">
        <v>8</v>
      </c>
      <c r="D5" s="3" t="s">
        <v>36</v>
      </c>
      <c r="E5" s="3" t="s">
        <v>34</v>
      </c>
      <c r="F5" s="5">
        <v>5250</v>
      </c>
      <c r="G5" s="3" t="s">
        <v>19</v>
      </c>
      <c r="H5" s="3" t="s">
        <v>20</v>
      </c>
      <c r="I5" s="3">
        <v>650</v>
      </c>
      <c r="J5" s="6">
        <v>85</v>
      </c>
      <c r="K5" s="7" t="s">
        <v>37</v>
      </c>
      <c r="L5" s="3" t="s">
        <v>22</v>
      </c>
      <c r="M5" s="3">
        <v>-22</v>
      </c>
      <c r="N5" s="3" t="s">
        <v>23</v>
      </c>
      <c r="O5" s="3" t="s">
        <v>30</v>
      </c>
      <c r="P5" s="3" t="s">
        <v>38</v>
      </c>
    </row>
    <row r="6" spans="1:16" x14ac:dyDescent="0.2">
      <c r="A6" s="2">
        <v>43872.881218310184</v>
      </c>
      <c r="B6" s="3" t="s">
        <v>64</v>
      </c>
      <c r="C6" s="4">
        <v>6</v>
      </c>
      <c r="D6" s="3" t="s">
        <v>65</v>
      </c>
      <c r="E6" s="3" t="s">
        <v>66</v>
      </c>
      <c r="F6" s="5">
        <v>5250</v>
      </c>
      <c r="G6" s="3" t="s">
        <v>19</v>
      </c>
      <c r="H6" s="3" t="s">
        <v>20</v>
      </c>
      <c r="I6" s="3">
        <v>650</v>
      </c>
      <c r="J6" s="6">
        <v>85</v>
      </c>
      <c r="K6" s="7" t="s">
        <v>28</v>
      </c>
      <c r="L6" s="15" t="s">
        <v>41</v>
      </c>
      <c r="M6" s="3">
        <v>-22</v>
      </c>
      <c r="N6" s="3" t="s">
        <v>67</v>
      </c>
      <c r="O6" s="3" t="s">
        <v>61</v>
      </c>
      <c r="P6" s="3" t="s">
        <v>54</v>
      </c>
    </row>
    <row r="7" spans="1:16" x14ac:dyDescent="0.2">
      <c r="A7" s="2">
        <v>43872.795177233798</v>
      </c>
      <c r="B7" s="3" t="s">
        <v>39</v>
      </c>
      <c r="C7" s="4">
        <v>5</v>
      </c>
      <c r="D7" s="3" t="s">
        <v>40</v>
      </c>
      <c r="E7" s="3" t="s">
        <v>34</v>
      </c>
      <c r="F7" s="5">
        <v>5250</v>
      </c>
      <c r="G7" s="3" t="s">
        <v>19</v>
      </c>
      <c r="H7" s="3" t="s">
        <v>20</v>
      </c>
      <c r="I7" s="3">
        <v>650</v>
      </c>
      <c r="J7" s="16">
        <v>100</v>
      </c>
      <c r="K7" s="7" t="s">
        <v>37</v>
      </c>
      <c r="L7" s="15" t="s">
        <v>41</v>
      </c>
      <c r="M7" s="3">
        <v>-22</v>
      </c>
      <c r="N7" s="3" t="s">
        <v>29</v>
      </c>
      <c r="O7" s="3" t="s">
        <v>30</v>
      </c>
      <c r="P7" s="3" t="s">
        <v>38</v>
      </c>
    </row>
    <row r="8" spans="1:16" x14ac:dyDescent="0.2">
      <c r="A8" s="2">
        <v>43872.967558599536</v>
      </c>
      <c r="B8" s="3" t="s">
        <v>75</v>
      </c>
      <c r="C8" s="4">
        <v>10</v>
      </c>
      <c r="D8" s="3" t="s">
        <v>76</v>
      </c>
      <c r="E8" s="3" t="s">
        <v>44</v>
      </c>
      <c r="F8" s="5">
        <v>5250</v>
      </c>
      <c r="G8" s="3" t="s">
        <v>19</v>
      </c>
      <c r="H8" s="3" t="s">
        <v>20</v>
      </c>
      <c r="I8" s="3">
        <v>650</v>
      </c>
      <c r="J8" s="6">
        <v>85</v>
      </c>
      <c r="K8" s="7" t="s">
        <v>28</v>
      </c>
      <c r="L8" s="3" t="s">
        <v>22</v>
      </c>
      <c r="M8" s="3">
        <v>-22</v>
      </c>
      <c r="N8" s="3" t="s">
        <v>23</v>
      </c>
      <c r="O8" s="3" t="s">
        <v>30</v>
      </c>
      <c r="P8" s="3" t="s">
        <v>25</v>
      </c>
    </row>
    <row r="9" spans="1:16" x14ac:dyDescent="0.2">
      <c r="A9" s="2">
        <v>43872.821532951391</v>
      </c>
      <c r="B9" s="3" t="s">
        <v>50</v>
      </c>
      <c r="C9" s="4">
        <v>10</v>
      </c>
      <c r="D9" s="3" t="s">
        <v>51</v>
      </c>
      <c r="E9" s="3" t="s">
        <v>18</v>
      </c>
      <c r="F9" s="5">
        <v>5250</v>
      </c>
      <c r="G9" s="3" t="s">
        <v>19</v>
      </c>
      <c r="H9" s="3" t="s">
        <v>20</v>
      </c>
      <c r="I9" s="3">
        <v>650</v>
      </c>
      <c r="J9" s="6">
        <v>85</v>
      </c>
      <c r="K9" s="7" t="s">
        <v>37</v>
      </c>
      <c r="L9" s="3" t="s">
        <v>22</v>
      </c>
      <c r="M9" s="3">
        <v>-212</v>
      </c>
      <c r="N9" s="3" t="s">
        <v>23</v>
      </c>
      <c r="O9" s="3" t="s">
        <v>30</v>
      </c>
      <c r="P9" s="3" t="s">
        <v>38</v>
      </c>
    </row>
    <row r="10" spans="1:16" x14ac:dyDescent="0.2">
      <c r="A10" s="2">
        <v>43872.943347256944</v>
      </c>
      <c r="B10" s="3" t="s">
        <v>70</v>
      </c>
      <c r="C10" s="4">
        <v>7</v>
      </c>
      <c r="D10" s="3" t="s">
        <v>71</v>
      </c>
      <c r="E10" s="3" t="s">
        <v>44</v>
      </c>
      <c r="F10" s="5">
        <v>3500</v>
      </c>
      <c r="G10" s="3" t="s">
        <v>19</v>
      </c>
      <c r="H10" s="3" t="s">
        <v>20</v>
      </c>
      <c r="I10" s="15">
        <v>250</v>
      </c>
      <c r="J10" s="6">
        <v>85</v>
      </c>
      <c r="K10" s="7" t="s">
        <v>28</v>
      </c>
      <c r="L10" s="15" t="s">
        <v>72</v>
      </c>
      <c r="M10" s="3">
        <v>-14</v>
      </c>
      <c r="N10" s="3" t="s">
        <v>23</v>
      </c>
      <c r="O10" s="3" t="s">
        <v>30</v>
      </c>
      <c r="P10" s="3" t="s">
        <v>25</v>
      </c>
    </row>
    <row r="11" spans="1:16" x14ac:dyDescent="0.2">
      <c r="A11" s="2">
        <v>43872.815844212964</v>
      </c>
      <c r="B11" s="3" t="s">
        <v>48</v>
      </c>
      <c r="C11" s="4">
        <v>8</v>
      </c>
      <c r="D11" s="3" t="s">
        <v>49</v>
      </c>
      <c r="E11" s="3" t="s">
        <v>44</v>
      </c>
      <c r="F11" s="5">
        <v>5250</v>
      </c>
      <c r="G11" s="3" t="s">
        <v>19</v>
      </c>
      <c r="H11" s="3" t="s">
        <v>20</v>
      </c>
      <c r="I11" s="3">
        <v>650</v>
      </c>
      <c r="J11" s="6">
        <v>85</v>
      </c>
      <c r="K11" s="7" t="s">
        <v>21</v>
      </c>
      <c r="L11" s="15" t="s">
        <v>41</v>
      </c>
      <c r="M11" s="3">
        <v>-212</v>
      </c>
      <c r="N11" s="3" t="s">
        <v>23</v>
      </c>
      <c r="O11" s="3" t="s">
        <v>24</v>
      </c>
      <c r="P11" s="3" t="s">
        <v>25</v>
      </c>
    </row>
    <row r="12" spans="1:16" x14ac:dyDescent="0.2">
      <c r="A12" s="2">
        <v>43875.68037342593</v>
      </c>
      <c r="B12" s="3" t="s">
        <v>81</v>
      </c>
      <c r="C12" s="4">
        <v>10</v>
      </c>
      <c r="D12" s="3" t="s">
        <v>82</v>
      </c>
      <c r="E12" s="3" t="s">
        <v>18</v>
      </c>
      <c r="F12" s="5">
        <v>5250</v>
      </c>
      <c r="G12" s="3" t="s">
        <v>19</v>
      </c>
      <c r="H12" s="3" t="s">
        <v>20</v>
      </c>
      <c r="I12" s="3">
        <v>650</v>
      </c>
      <c r="J12" s="6">
        <v>85</v>
      </c>
      <c r="K12" s="7" t="s">
        <v>28</v>
      </c>
      <c r="L12" s="3" t="s">
        <v>22</v>
      </c>
      <c r="M12" s="3">
        <v>-22</v>
      </c>
      <c r="N12" s="3" t="s">
        <v>23</v>
      </c>
      <c r="O12" s="3" t="s">
        <v>30</v>
      </c>
      <c r="P12" s="3" t="s">
        <v>54</v>
      </c>
    </row>
    <row r="13" spans="1:16" x14ac:dyDescent="0.2">
      <c r="A13" s="2">
        <v>43872.509901400466</v>
      </c>
      <c r="B13" s="3" t="s">
        <v>26</v>
      </c>
      <c r="C13" s="4">
        <v>9</v>
      </c>
      <c r="D13" s="3" t="s">
        <v>27</v>
      </c>
      <c r="E13" s="3" t="s">
        <v>18</v>
      </c>
      <c r="F13" s="5">
        <v>5250</v>
      </c>
      <c r="G13" s="3" t="s">
        <v>19</v>
      </c>
      <c r="H13" s="3" t="s">
        <v>20</v>
      </c>
      <c r="I13" s="15">
        <v>350</v>
      </c>
      <c r="J13" s="6">
        <v>85</v>
      </c>
      <c r="K13" s="7" t="s">
        <v>28</v>
      </c>
      <c r="L13" s="3" t="s">
        <v>22</v>
      </c>
      <c r="M13" s="3">
        <v>-212</v>
      </c>
      <c r="N13" s="3" t="s">
        <v>29</v>
      </c>
      <c r="O13" s="3" t="s">
        <v>30</v>
      </c>
      <c r="P13" s="3" t="s">
        <v>31</v>
      </c>
    </row>
    <row r="14" spans="1:16" x14ac:dyDescent="0.2">
      <c r="A14" s="2">
        <v>43872.929616423615</v>
      </c>
      <c r="B14" s="3" t="s">
        <v>68</v>
      </c>
      <c r="C14" s="4">
        <v>11</v>
      </c>
      <c r="D14" s="3" t="s">
        <v>69</v>
      </c>
      <c r="E14" s="3" t="s">
        <v>18</v>
      </c>
      <c r="F14" s="5">
        <v>5250</v>
      </c>
      <c r="G14" s="3" t="s">
        <v>19</v>
      </c>
      <c r="H14" s="3" t="s">
        <v>20</v>
      </c>
      <c r="I14" s="3">
        <v>650</v>
      </c>
      <c r="J14" s="6">
        <v>85</v>
      </c>
      <c r="K14" s="7" t="s">
        <v>28</v>
      </c>
      <c r="L14" s="3" t="s">
        <v>22</v>
      </c>
      <c r="M14" s="3">
        <v>-212</v>
      </c>
      <c r="N14" s="3" t="s">
        <v>29</v>
      </c>
      <c r="O14" s="3" t="s">
        <v>30</v>
      </c>
      <c r="P14" s="3" t="s">
        <v>25</v>
      </c>
    </row>
    <row r="15" spans="1:16" x14ac:dyDescent="0.2">
      <c r="A15" s="2">
        <v>43872.51503253472</v>
      </c>
      <c r="B15" s="3" t="s">
        <v>32</v>
      </c>
      <c r="C15" s="4">
        <v>9</v>
      </c>
      <c r="D15" s="3" t="s">
        <v>33</v>
      </c>
      <c r="E15" s="3" t="s">
        <v>34</v>
      </c>
      <c r="F15" s="5">
        <v>5250</v>
      </c>
      <c r="G15" s="3" t="s">
        <v>19</v>
      </c>
      <c r="H15" s="3" t="s">
        <v>20</v>
      </c>
      <c r="I15" s="3">
        <v>650</v>
      </c>
      <c r="J15" s="6">
        <v>85</v>
      </c>
      <c r="K15" s="7" t="s">
        <v>28</v>
      </c>
      <c r="L15" s="3" t="s">
        <v>22</v>
      </c>
      <c r="M15" s="3">
        <v>-22</v>
      </c>
      <c r="N15" s="3" t="s">
        <v>23</v>
      </c>
      <c r="O15" s="3" t="s">
        <v>30</v>
      </c>
      <c r="P15" s="3" t="s">
        <v>31</v>
      </c>
    </row>
    <row r="16" spans="1:16" x14ac:dyDescent="0.2">
      <c r="A16" s="2">
        <v>43872.813139826394</v>
      </c>
      <c r="B16" s="3" t="s">
        <v>46</v>
      </c>
      <c r="C16" s="4">
        <v>3</v>
      </c>
      <c r="D16" s="3" t="s">
        <v>47</v>
      </c>
      <c r="E16" s="3" t="s">
        <v>34</v>
      </c>
      <c r="F16" s="5">
        <v>3500</v>
      </c>
      <c r="G16" s="3" t="s">
        <v>19</v>
      </c>
      <c r="H16" s="15" t="s">
        <v>45</v>
      </c>
      <c r="I16" s="15">
        <v>350</v>
      </c>
      <c r="J16" s="6">
        <v>95</v>
      </c>
      <c r="K16" s="7" t="s">
        <v>21</v>
      </c>
      <c r="L16" s="3" t="s">
        <v>22</v>
      </c>
      <c r="M16" s="3">
        <v>-14</v>
      </c>
      <c r="N16" s="3" t="s">
        <v>29</v>
      </c>
      <c r="O16" s="3" t="s">
        <v>30</v>
      </c>
      <c r="P16" s="3" t="s">
        <v>38</v>
      </c>
    </row>
    <row r="17" spans="1:16" x14ac:dyDescent="0.2">
      <c r="A17" s="2">
        <v>43872.851207488427</v>
      </c>
      <c r="B17" s="3" t="s">
        <v>52</v>
      </c>
      <c r="C17" s="4">
        <v>9</v>
      </c>
      <c r="D17" s="3" t="s">
        <v>53</v>
      </c>
      <c r="E17" s="3" t="s">
        <v>44</v>
      </c>
      <c r="F17" s="5">
        <v>5250</v>
      </c>
      <c r="G17" s="3" t="s">
        <v>19</v>
      </c>
      <c r="H17" s="3" t="s">
        <v>20</v>
      </c>
      <c r="I17" s="3">
        <v>650</v>
      </c>
      <c r="J17" s="6">
        <v>85</v>
      </c>
      <c r="K17" s="7" t="s">
        <v>28</v>
      </c>
      <c r="L17" s="3" t="s">
        <v>22</v>
      </c>
      <c r="M17" s="3">
        <v>-22</v>
      </c>
      <c r="N17" s="3" t="s">
        <v>23</v>
      </c>
      <c r="O17" s="3" t="s">
        <v>30</v>
      </c>
      <c r="P17" s="3" t="s">
        <v>54</v>
      </c>
    </row>
    <row r="18" spans="1:16" x14ac:dyDescent="0.2">
      <c r="A18" s="2">
        <v>43872.864087881942</v>
      </c>
      <c r="B18" s="3" t="s">
        <v>58</v>
      </c>
      <c r="C18" s="4">
        <v>7</v>
      </c>
      <c r="D18" s="3" t="s">
        <v>59</v>
      </c>
      <c r="E18" s="3" t="s">
        <v>18</v>
      </c>
      <c r="F18" s="3">
        <v>525</v>
      </c>
      <c r="G18" s="3" t="s">
        <v>19</v>
      </c>
      <c r="H18" s="3" t="s">
        <v>20</v>
      </c>
      <c r="I18" s="3">
        <v>650</v>
      </c>
      <c r="J18" s="6">
        <v>85</v>
      </c>
      <c r="K18" s="7" t="s">
        <v>28</v>
      </c>
      <c r="L18" s="15" t="s">
        <v>41</v>
      </c>
      <c r="M18" s="3">
        <v>-14</v>
      </c>
      <c r="N18" s="3" t="s">
        <v>60</v>
      </c>
      <c r="O18" s="3" t="s">
        <v>61</v>
      </c>
      <c r="P18" s="3" t="s">
        <v>25</v>
      </c>
    </row>
    <row r="19" spans="1:16" x14ac:dyDescent="0.2">
      <c r="A19" s="2">
        <v>43872.958017141209</v>
      </c>
      <c r="B19" s="3" t="s">
        <v>73</v>
      </c>
      <c r="C19" s="4">
        <v>8</v>
      </c>
      <c r="D19" s="3" t="s">
        <v>74</v>
      </c>
      <c r="E19" s="3" t="s">
        <v>34</v>
      </c>
      <c r="F19" s="3">
        <v>525</v>
      </c>
      <c r="G19" s="3" t="s">
        <v>19</v>
      </c>
      <c r="H19" s="3" t="s">
        <v>20</v>
      </c>
      <c r="I19" s="3">
        <v>650</v>
      </c>
      <c r="J19" s="6">
        <v>85</v>
      </c>
      <c r="K19" s="7" t="s">
        <v>37</v>
      </c>
      <c r="L19" s="3" t="s">
        <v>22</v>
      </c>
      <c r="M19" s="3">
        <v>-212</v>
      </c>
      <c r="N19" s="3" t="s">
        <v>23</v>
      </c>
      <c r="O19" s="3" t="s">
        <v>30</v>
      </c>
      <c r="P19" s="3" t="s">
        <v>54</v>
      </c>
    </row>
    <row r="20" spans="1:16" x14ac:dyDescent="0.2">
      <c r="A20" s="2">
        <v>43872.880162152782</v>
      </c>
      <c r="B20" s="3" t="s">
        <v>62</v>
      </c>
      <c r="C20" s="4">
        <v>8</v>
      </c>
      <c r="D20" s="3" t="s">
        <v>63</v>
      </c>
      <c r="E20" s="3" t="s">
        <v>34</v>
      </c>
      <c r="F20" s="5">
        <v>5250</v>
      </c>
      <c r="G20" s="3" t="s">
        <v>19</v>
      </c>
      <c r="H20" s="3" t="s">
        <v>20</v>
      </c>
      <c r="I20" s="3">
        <v>650</v>
      </c>
      <c r="J20" s="6">
        <v>85</v>
      </c>
      <c r="K20" s="7" t="s">
        <v>21</v>
      </c>
      <c r="L20" s="3" t="s">
        <v>22</v>
      </c>
      <c r="M20" s="3">
        <v>-22</v>
      </c>
      <c r="N20" s="3" t="s">
        <v>23</v>
      </c>
      <c r="O20" s="3" t="s">
        <v>30</v>
      </c>
      <c r="P20" s="3" t="s">
        <v>54</v>
      </c>
    </row>
    <row r="21" spans="1:16" x14ac:dyDescent="0.2">
      <c r="A21" s="2">
        <v>43872.799281145832</v>
      </c>
      <c r="B21" s="3" t="s">
        <v>42</v>
      </c>
      <c r="C21" s="4">
        <v>7</v>
      </c>
      <c r="D21" s="3" t="s">
        <v>43</v>
      </c>
      <c r="E21" s="3" t="s">
        <v>44</v>
      </c>
      <c r="F21" s="5">
        <v>5250</v>
      </c>
      <c r="G21" s="3" t="s">
        <v>19</v>
      </c>
      <c r="H21" s="15" t="s">
        <v>45</v>
      </c>
      <c r="I21" s="3">
        <v>650</v>
      </c>
      <c r="J21" s="6">
        <v>85</v>
      </c>
      <c r="K21" s="7" t="s">
        <v>21</v>
      </c>
      <c r="L21" s="3" t="s">
        <v>22</v>
      </c>
      <c r="M21" s="3">
        <v>-22</v>
      </c>
      <c r="N21" s="3" t="s">
        <v>23</v>
      </c>
      <c r="O21" s="3" t="s">
        <v>30</v>
      </c>
      <c r="P21" s="3" t="s">
        <v>38</v>
      </c>
    </row>
    <row r="22" spans="1:16" s="14" customFormat="1" x14ac:dyDescent="0.2">
      <c r="A22" s="8">
        <v>43873.944044317133</v>
      </c>
      <c r="B22" s="9" t="s">
        <v>79</v>
      </c>
      <c r="C22" s="10">
        <v>11</v>
      </c>
      <c r="D22" s="9" t="s">
        <v>80</v>
      </c>
      <c r="E22" s="9" t="s">
        <v>44</v>
      </c>
      <c r="F22" s="11">
        <v>5250</v>
      </c>
      <c r="G22" s="9" t="s">
        <v>19</v>
      </c>
      <c r="H22" s="9" t="s">
        <v>20</v>
      </c>
      <c r="I22" s="9">
        <v>650</v>
      </c>
      <c r="J22" s="12">
        <v>85</v>
      </c>
      <c r="K22" s="13" t="s">
        <v>28</v>
      </c>
      <c r="L22" s="9" t="s">
        <v>22</v>
      </c>
      <c r="M22" s="9">
        <v>-212</v>
      </c>
      <c r="N22" s="9" t="s">
        <v>23</v>
      </c>
      <c r="O22" s="9" t="s">
        <v>30</v>
      </c>
      <c r="P22" s="9" t="s">
        <v>25</v>
      </c>
    </row>
    <row r="24" spans="1:16" ht="15.75" customHeight="1" x14ac:dyDescent="0.2">
      <c r="C24">
        <f>8/12</f>
        <v>0.66666666666666663</v>
      </c>
    </row>
    <row r="25" spans="1:16" ht="15.75" customHeight="1" x14ac:dyDescent="0.2">
      <c r="C25">
        <f>6/21</f>
        <v>0.2857142857142857</v>
      </c>
    </row>
  </sheetData>
  <sortState ref="A2:P22">
    <sortCondition ref="D2:D22"/>
  </sortState>
  <conditionalFormatting sqref="F2:F22">
    <cfRule type="cellIs" dxfId="7" priority="7" operator="notEqual">
      <formula>$F$22</formula>
    </cfRule>
  </conditionalFormatting>
  <conditionalFormatting sqref="M2:M22">
    <cfRule type="cellIs" dxfId="6" priority="4" operator="notEqual">
      <formula>$M$22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8" operator="notContains" id="{F970DCE5-E510-4C92-B499-A4F8DC357AAB}">
            <xm:f>ISERROR(SEARCH($E$18,E2))</xm:f>
            <xm:f>$E$18</xm:f>
            <x14:dxf>
              <fill>
                <patternFill>
                  <bgColor rgb="FFFF0000"/>
                </patternFill>
              </fill>
            </x14:dxf>
          </x14:cfRule>
          <xm:sqref>E2:E22</xm:sqref>
        </x14:conditionalFormatting>
        <x14:conditionalFormatting xmlns:xm="http://schemas.microsoft.com/office/excel/2006/main">
          <x14:cfRule type="notContainsText" priority="6" operator="notContains" id="{FE00967F-07F4-4EA4-AAE2-CCB364326219}">
            <xm:f>ISERROR(SEARCH($G$22,G2))</xm:f>
            <xm:f>$G$22</xm:f>
            <x14:dxf>
              <fill>
                <patternFill>
                  <bgColor rgb="FFFF0000"/>
                </patternFill>
              </fill>
            </x14:dxf>
          </x14:cfRule>
          <xm:sqref>G2:G22</xm:sqref>
        </x14:conditionalFormatting>
        <x14:conditionalFormatting xmlns:xm="http://schemas.microsoft.com/office/excel/2006/main">
          <x14:cfRule type="notContainsText" priority="5" operator="notContains" id="{2FF95A81-29BF-4C11-AD59-7EC8240A9718}">
            <xm:f>ISERROR(SEARCH($K$22,K2))</xm:f>
            <xm:f>$K$22</xm:f>
            <x14:dxf>
              <fill>
                <patternFill>
                  <bgColor rgb="FFFF0000"/>
                </patternFill>
              </fill>
            </x14:dxf>
          </x14:cfRule>
          <xm:sqref>K2:K22</xm:sqref>
        </x14:conditionalFormatting>
        <x14:conditionalFormatting xmlns:xm="http://schemas.microsoft.com/office/excel/2006/main">
          <x14:cfRule type="notContainsText" priority="3" operator="notContains" id="{BE6494EA-28E8-4510-A106-A5DEA3101336}">
            <xm:f>ISERROR(SEARCH($N$22,N2))</xm:f>
            <xm:f>$N$22</xm:f>
            <x14:dxf>
              <fill>
                <patternFill>
                  <bgColor rgb="FFFF0000"/>
                </patternFill>
              </fill>
            </x14:dxf>
          </x14:cfRule>
          <xm:sqref>N2:N22</xm:sqref>
        </x14:conditionalFormatting>
        <x14:conditionalFormatting xmlns:xm="http://schemas.microsoft.com/office/excel/2006/main">
          <x14:cfRule type="notContainsText" priority="2" operator="notContains" id="{7E560687-D413-432E-B8C5-6514EFAB60B1}">
            <xm:f>ISERROR(SEARCH($O$22,O2))</xm:f>
            <xm:f>$O$22</xm:f>
            <x14:dxf>
              <fill>
                <patternFill>
                  <bgColor rgb="FFFF0000"/>
                </patternFill>
              </fill>
            </x14:dxf>
          </x14:cfRule>
          <xm:sqref>O2:O22</xm:sqref>
        </x14:conditionalFormatting>
        <x14:conditionalFormatting xmlns:xm="http://schemas.microsoft.com/office/excel/2006/main">
          <x14:cfRule type="notContainsText" priority="1" operator="notContains" id="{98EFA10B-52D9-401E-A842-D76AFFAED8D0}">
            <xm:f>ISERROR(SEARCH($P$22,P2))</xm:f>
            <xm:f>$P$22</xm:f>
            <x14:dxf>
              <fill>
                <patternFill>
                  <bgColor rgb="FFFF0000"/>
                </patternFill>
              </fill>
            </x14:dxf>
          </x14:cfRule>
          <xm:sqref>P2:P22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Respostas ao formulário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Fernando</cp:lastModifiedBy>
  <dcterms:modified xsi:type="dcterms:W3CDTF">2020-03-16T11:46:07Z</dcterms:modified>
</cp:coreProperties>
</file>