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440" windowHeight="119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<sst xmlns="http://schemas.openxmlformats.org/spreadsheetml/2006/main" count="345" uniqueCount="254">
  <si>
    <t>PROPOSTA</t>
  </si>
  <si>
    <t>PRAZO DE ENTREGA: 30 DIAS (LIVROS NACIONAIS)</t>
  </si>
  <si>
    <t>VALIDADE DO ORÇAMENTO: 60 DIAS</t>
  </si>
  <si>
    <t>PRAZO DE PAGAMENTO: CONFORME EDITAL</t>
  </si>
  <si>
    <t>ITEM</t>
  </si>
  <si>
    <t>TÍTULO</t>
  </si>
  <si>
    <t>AUTOR</t>
  </si>
  <si>
    <t>ED.</t>
  </si>
  <si>
    <t>QTD</t>
  </si>
  <si>
    <t>COMPROVAÇÃO DE PREÇOS</t>
  </si>
  <si>
    <t>PREÇO DE CAPA</t>
  </si>
  <si>
    <t>DESCONTO</t>
  </si>
  <si>
    <t>PREÇO UNIT: C/DESCONTO</t>
  </si>
  <si>
    <t>PREÇO TOTAL</t>
  </si>
  <si>
    <t>OBSERVAÇÃO</t>
  </si>
  <si>
    <t xml:space="preserve">TOTAL: </t>
  </si>
  <si>
    <t>ATENCIOSAMENTE,</t>
  </si>
  <si>
    <t>GD DISTRIBUIDORA DE LIVROS</t>
  </si>
  <si>
    <t>HEBERTH G. DIAS</t>
  </si>
  <si>
    <t>DIAS DISTRIBUIDORA DE LIVROS        CNPJ: 07.341.940/0001-63</t>
  </si>
  <si>
    <t>AVENIDADE CLARA NUNES, 29 - RENASCENÇA - BHTE - MG   CEP: 31130-680</t>
  </si>
  <si>
    <t>TELEFONE: (31) 2551-1274       Email: diasdistribuidoradelivros@hotmail.com</t>
  </si>
  <si>
    <t>INSTITUTO FEDERAL DO CEARA</t>
  </si>
  <si>
    <t>TODOS 37,52%</t>
  </si>
  <si>
    <t>Guia prático de medicina do trabalho</t>
  </si>
  <si>
    <t>Geraldo Travassos</t>
  </si>
  <si>
    <t>LTR</t>
  </si>
  <si>
    <t>https://www.livrariacultura.com.br/p/livros/direito/trabalhista/guia-pratico-de-medicina-do-trabalho-728027</t>
  </si>
  <si>
    <t xml:space="preserve">ESGOTADO </t>
  </si>
  <si>
    <t>Legislação de segurança e saúde ocupacional comentada</t>
  </si>
  <si>
    <t>Giovanni Moraes de Araújo</t>
  </si>
  <si>
    <t>GVC</t>
  </si>
  <si>
    <t>http://www.nronline.com.br/produto/2093749/Legislacao-de-Seguranca-e-Saude-no-Trabalho---11%C2%AA-Edicao</t>
  </si>
  <si>
    <t>Gestão da segurança e higiene do trabalho</t>
  </si>
  <si>
    <t>Waldemar Pacheco Júnior</t>
  </si>
  <si>
    <t>Atlas</t>
  </si>
  <si>
    <t>https://www.livrariacultura.com.br/p/livros/administracao/recursos-humanos/gestao-da-seguranca-e-higiene-do-trabalho-321453</t>
  </si>
  <si>
    <t>Normas de segurança contra incêndio</t>
  </si>
  <si>
    <t>Polícia Militar de Santa Catarina</t>
  </si>
  <si>
    <t>-</t>
  </si>
  <si>
    <t>NÃO LOCALIZADO</t>
  </si>
  <si>
    <t>Segurança e medicina do trabalho em 1200 perguntas e respostas</t>
  </si>
  <si>
    <t>Edmar Abreu Gonçalves</t>
  </si>
  <si>
    <t>https://www.livrariacultura.com.br/p/livros/direito/trabalhista/seguranca-e-medicina-do-trabalho-em-1200-perguntas-3105986</t>
  </si>
  <si>
    <t>Microsoft Excel 2010: passo a passo</t>
  </si>
  <si>
    <t>Curtis Frye</t>
  </si>
  <si>
    <t>Bookman</t>
  </si>
  <si>
    <t>https://www.livrariacultura.com.br/p/livros/informatica-e-tecnologia/aplicativos/microsoft-excel-2010-passo-a-passo-29025913</t>
  </si>
  <si>
    <t>Estudo dirigido de Microsoft Word 2013</t>
  </si>
  <si>
    <t>Maria Izabel N. G. Manzano</t>
  </si>
  <si>
    <t>Érica</t>
  </si>
  <si>
    <t>https://www.saraiva.com.br/estudo-dirigido-de-microsoft-word-2013-col-pd-4891973.html</t>
  </si>
  <si>
    <t>Logística empresarial: o processo de integração da cadeia de suprimento</t>
  </si>
  <si>
    <t>Donald J. Bowersox, David Closs</t>
  </si>
  <si>
    <t>https://www.livrariacultura.com.br/p/livros/administracao/logistica/logistica-empresarial-592707</t>
  </si>
  <si>
    <t>Logística e gerenciamento da cadeia de suprimentos: criando redes que agregam valor. 2. Ed.</t>
  </si>
  <si>
    <t>Martin Christopher</t>
  </si>
  <si>
    <t>Cengage Learning</t>
  </si>
  <si>
    <t>http://www.cengage.com.br/ls/logistica-e-gerenciamento-da-cadeia-de-suprimentos-traducao-da-4a-edicao-norte-americana/</t>
  </si>
  <si>
    <t>Gerenciamento da cadeia de suprimentos. 4. Ed.</t>
  </si>
  <si>
    <t>Ronald H. Ballou</t>
  </si>
  <si>
    <t>http://loja.grupoa.com.br/livros/logistica/gerenciamento-da-cadeia-de-suprimentos-logistica-empresarial/9788536305912</t>
  </si>
  <si>
    <t>Logística – um enfoque prático</t>
  </si>
  <si>
    <t>Fabiano Caxito</t>
  </si>
  <si>
    <t>Saraiva</t>
  </si>
  <si>
    <t>https://www.saraiva.com.br/logistica-um-enfoque-pratico-2-ed-2014-7608588.html</t>
  </si>
  <si>
    <t>Logística empresarial: uma visão local com pensamento globalizado</t>
  </si>
  <si>
    <t>Amarildo de Souza Nogueira</t>
  </si>
  <si>
    <t>https://www.livrariacultura.com.br/p/livros/administracao/logistica/logistica-empresarial-46133558</t>
  </si>
  <si>
    <t>Gramática escolar da língua portuguesa. 2. Ed. ampliada e atualizada pelo novo acordo ortográfico</t>
  </si>
  <si>
    <t>Evanildo Bechara</t>
  </si>
  <si>
    <t>Nova Fronteira</t>
  </si>
  <si>
    <t>https://www.livrariacultura.com.br/p/livros/educacao/linguistica/gramatica-escolar-da-lingua-portuguesa-ensino-medio-integrado-22055964</t>
  </si>
  <si>
    <t>Gramática reflexiva: texto, semântica e interação. 4. Ed.</t>
  </si>
  <si>
    <t>William Roberto Cereja, Thereza Cochar Magalhães</t>
  </si>
  <si>
    <t>Atual</t>
  </si>
  <si>
    <t>Técnica de redação: o que é preciso saber para escrever bem. 2. Ed.</t>
  </si>
  <si>
    <t>Lucília Helena do Carmo Garcez</t>
  </si>
  <si>
    <t>Martins Fontes</t>
  </si>
  <si>
    <t>Comunicação em prosa moderna: aprenda a escrever, aprendendo a pensar. 26. Ed.</t>
  </si>
  <si>
    <t>Othon M. Garcia</t>
  </si>
  <si>
    <t>FGV</t>
  </si>
  <si>
    <t>http://editora.fgv.br/comunicacao-em-prosa-moderna_1</t>
  </si>
  <si>
    <t>Argumentação e linguagem. 13. Ed.</t>
  </si>
  <si>
    <t>Ingedore G. V. Koch</t>
  </si>
  <si>
    <t>Cortez</t>
  </si>
  <si>
    <t>http://www.cortezeditora.com.br/argumentacao-e-linguagem-989.aspx/p</t>
  </si>
  <si>
    <t>Ética empresarial. 4. Ed.</t>
  </si>
  <si>
    <t>Robert. Henry Srour</t>
  </si>
  <si>
    <t>Campus</t>
  </si>
  <si>
    <t>https://www.loja.elsevier.com.br/etica-empresarial-9788535290141.html</t>
  </si>
  <si>
    <t>Introdução à teoria geral da administração. 9. Ed.</t>
  </si>
  <si>
    <t>Idalberto Chiavenato</t>
  </si>
  <si>
    <t>Manole</t>
  </si>
  <si>
    <t>https://www.manole.com.br/introducao-teoria-geral-da-administracao-9ed/p</t>
  </si>
  <si>
    <t>Administração: teoria e prática no contexto brasileiro. 2. Ed.</t>
  </si>
  <si>
    <t>Filipe Sobral, Alketa Peci</t>
  </si>
  <si>
    <t>Pearson Education do Brasil</t>
  </si>
  <si>
    <t>http://loja.pearson.com.br/administracao-teoria-e-pratica-no-contexto-brasileiro-2a-edicao-9788581430850/p</t>
  </si>
  <si>
    <t>Administração</t>
  </si>
  <si>
    <t>Richard L. Daft</t>
  </si>
  <si>
    <t>http://www.cengage.com.br/ls/9788522125241/</t>
  </si>
  <si>
    <t>Administração: princípios e tendências. 2. Ed.</t>
  </si>
  <si>
    <t>Francisco José Masset Lacombe, Gilberto Luiz José Heilborn</t>
  </si>
  <si>
    <t>https://www.saraiva.com.br/administracao-principios-e-tendencias-3-ed-2016-9258010.html</t>
  </si>
  <si>
    <t>Administração. 5. Ed.</t>
  </si>
  <si>
    <t>James Arthur Finch Stoner, R. Edward Freeman</t>
  </si>
  <si>
    <t>LTC</t>
  </si>
  <si>
    <t>https://www.livrariacultura.com.br/p/livros/administracao/administracao-250506</t>
  </si>
  <si>
    <t>Estatística</t>
  </si>
  <si>
    <t>Fernanda Cesar Bonafini</t>
  </si>
  <si>
    <t>http://loja.pearson.com.br/estatistica-9788564574403/p</t>
  </si>
  <si>
    <t>Estatística usando excel. 8. Ed.</t>
  </si>
  <si>
    <t>Juan C. Lapponi</t>
  </si>
  <si>
    <t>https://www.loja.elsevier.com.br/estatistica-usando-excel-9788535215748.html</t>
  </si>
  <si>
    <t>Estatística aplicada com excel</t>
  </si>
  <si>
    <t>Ricardo Braule</t>
  </si>
  <si>
    <t>https://www.livrariacultura.com.br/p/livros/ciencias-exatas/estatistica/estatistica-aplicada-com-excel-562692</t>
  </si>
  <si>
    <t>Estatística aplicada. 2. Ed.</t>
  </si>
  <si>
    <t>Ron Larson</t>
  </si>
  <si>
    <t>Prentice Hall</t>
  </si>
  <si>
    <t>http://loja.pearson.com.br/estatistica-aplicada-9788543004778/p</t>
  </si>
  <si>
    <t>Estatística aplicada a todos os níveis</t>
  </si>
  <si>
    <t>Nelson Pereira Castanheira</t>
  </si>
  <si>
    <t>InterSaberes</t>
  </si>
  <si>
    <t>https://www.livrariaintersaberes.com.br/produtos/estatistica-aplicada-a-todos-os-niveis</t>
  </si>
  <si>
    <t>Probabilidade e estatística para engenharia e ciências</t>
  </si>
  <si>
    <t>Ronald E. Walpole</t>
  </si>
  <si>
    <t>Pearson Prentice Hall</t>
  </si>
  <si>
    <t>http://loja.pearson.com.br/probabilidade-e-estatistica-para-engenharia-e-ciencias-9788576051992/p</t>
  </si>
  <si>
    <t>Matemática financeira fácil. 14. Ed.</t>
  </si>
  <si>
    <t>Antônio Arnot Crespo</t>
  </si>
  <si>
    <t>https://www.saraiva.com.br/matematica-financeira-facil-14-ed-atualizada-2661090.html</t>
  </si>
  <si>
    <t>Matemática financeira: objetiva e aplicada. 2. Ed.</t>
  </si>
  <si>
    <t>Abelardo de Lima Puccini, Adriana Puccini</t>
  </si>
  <si>
    <t>Elsevier</t>
  </si>
  <si>
    <t>https://www.saraiva.com.br/matematica-financeira-objetiva-e-aplicada-10-ed-2017-9769859.html</t>
  </si>
  <si>
    <t>Matemática financeira. 5. Ed.</t>
  </si>
  <si>
    <t>Carlos Patrício Samanez</t>
  </si>
  <si>
    <t>http://loja.pearson.com.br/matematica-financeira-9788576057994/p</t>
  </si>
  <si>
    <t>Matemática financeira e suas aplicações. 13. Ed.</t>
  </si>
  <si>
    <t>Alexandre Assaf Neto</t>
  </si>
  <si>
    <t>https://www.grupogen.com.br/matematica-financeira-e-suas-aplicacoes</t>
  </si>
  <si>
    <t>Matemática financeira. 6. Ed.</t>
  </si>
  <si>
    <t>Samuel Hazzan, José Nicolau Pompeu</t>
  </si>
  <si>
    <t>https://www.saraiva.com.br/matematica-financeira-7-ed-2014-8372862.html</t>
  </si>
  <si>
    <t>Administração da produção</t>
  </si>
  <si>
    <t>P. G. Martins, F. P. Laugeni</t>
  </si>
  <si>
    <t>https://www.saraiva.com.br/administracao-da-producao-3-ed-2015-8882226.html</t>
  </si>
  <si>
    <t>P. Martins, F. Laugeni</t>
  </si>
  <si>
    <t>Pioneira</t>
  </si>
  <si>
    <t>Administração da produção e operações: uma abordagem estratégica</t>
  </si>
  <si>
    <t>H. Correa, C. Correa</t>
  </si>
  <si>
    <t>https://www.grupogen.com.br/administrac-o-de-produc-o-e-operacoes</t>
  </si>
  <si>
    <t>Organização, sistemas e métodos e as modernas ferramentas de gestão organizacional</t>
  </si>
  <si>
    <t>Luis César G. de Araujo</t>
  </si>
  <si>
    <t>https://www.grupogen.com.br/catalogsearch/result/index/?p=2&amp;q=araujo</t>
  </si>
  <si>
    <t>Administração da produção para a vantagem competitiva. 11. Ed.</t>
  </si>
  <si>
    <t xml:space="preserve">Richard B. Chase, F. Roberts Jacobs, Nicholas J. Aquilano </t>
  </si>
  <si>
    <t>McGraw-Hill</t>
  </si>
  <si>
    <t>https://www.livrariacultura.com.br/p/livros/administracao/producao/administracao-da-producao-para-a-vantagem-1142805</t>
  </si>
  <si>
    <t>J. G. Monks</t>
  </si>
  <si>
    <t>Administração da produção e operações</t>
  </si>
  <si>
    <t>Daniel A. Moreira</t>
  </si>
  <si>
    <t>Pioneira / Thomson Learning</t>
  </si>
  <si>
    <t>http://www.cengage.com.br/ls/administracao-da-producao-e-operacoes-2a-edicao-revista-e-ampliada/</t>
  </si>
  <si>
    <t>Sistemas de produção: a produtividade no chão da fábrica</t>
  </si>
  <si>
    <t>Dalvio Ferrari Tubino</t>
  </si>
  <si>
    <t>https://www.livrariacultura.com.br/p/livros/administracao/producao/sistemas-de-producao-209382</t>
  </si>
  <si>
    <t>Administração de materiais: uma abordagem logística. 4. Ed.</t>
  </si>
  <si>
    <t>M. A. Dias</t>
  </si>
  <si>
    <t>https://www.grupogen.com.br/administracao-materiais-28473</t>
  </si>
  <si>
    <t>Administração de materiais</t>
  </si>
  <si>
    <t>P. S. Gonçalves</t>
  </si>
  <si>
    <t>https://www.loja.elsevier.com.br/administracao-de-materiais-9788535283693.html</t>
  </si>
  <si>
    <t>Administração de recursos materiais e patrimoniais. 4. Ed.</t>
  </si>
  <si>
    <t>H. Pozo</t>
  </si>
  <si>
    <t>https://www.grupogen.com.br/administrac-o-de-recusos-materiais-e-patrimoniais-uma-abordagem-logistica</t>
  </si>
  <si>
    <t>Administração de materiais e recursos patrimoniais. 2. Ed.</t>
  </si>
  <si>
    <t>P. G. Martins, P. R. C. Alt.</t>
  </si>
  <si>
    <t>https://www.saraiva.com.br/administracao-de-materiais-e-recursos-patrimoniais-3-ed-2011-2632944.html</t>
  </si>
  <si>
    <t>Gestão da cadeia de suprimentos: conceitos, estratégias, práticas e casos = suply chain management. 2. Ed.</t>
  </si>
  <si>
    <t>Silvio R. I. Pires</t>
  </si>
  <si>
    <t>https://www.grupogen.com.br/gest-o-da-cadeia-de-suprimentos-conceitos-estrategicas-praticas-e-casos</t>
  </si>
  <si>
    <t>Administração de recursos materiais e patrimoniais: uma abordagem logística</t>
  </si>
  <si>
    <t>Hamilton Pozo</t>
  </si>
  <si>
    <t>Administração de materiais: princípios, conceitos e gestão. 6. Ed.</t>
  </si>
  <si>
    <t>Marco Aurélio P. Dias</t>
  </si>
  <si>
    <t>https://www.grupogen.com.br/administracao-materiais-princ-conc-gestao</t>
  </si>
  <si>
    <t>Logística empresarial: o processo de integração da cadeia de suprimentos</t>
  </si>
  <si>
    <t>Donald J. Bowersox, David J. Closs</t>
  </si>
  <si>
    <t>Gestão da cadeia de suprimentos. 2. Ed.</t>
  </si>
  <si>
    <t>Administração de estoque e compras</t>
  </si>
  <si>
    <t>Ulbra</t>
  </si>
  <si>
    <t>Ibpex</t>
  </si>
  <si>
    <t>Compras: princípios e aplicações</t>
  </si>
  <si>
    <t>S. Heinritz, P. Farrel</t>
  </si>
  <si>
    <t>ESGOTADO</t>
  </si>
  <si>
    <t>Paulo Sérgio Gonçalves</t>
  </si>
  <si>
    <t>Gestão de pessoas. 4. Ed.</t>
  </si>
  <si>
    <t>https://www.manole.com.br/gestao-de-pessoas-4ed-chiavenato/p</t>
  </si>
  <si>
    <t>Gestão de pessoas: modelo, processos, tendências e perspectivas. 2. Ed.</t>
  </si>
  <si>
    <t>Joel Souza Dutra</t>
  </si>
  <si>
    <t>https://www.grupogen.com.br/gest-o-de-pessoas-modelo-processos-tendencias-e-perspectivas</t>
  </si>
  <si>
    <t>Administração de recursos humanos: do operacional ao estratégico. 15. Ed.</t>
  </si>
  <si>
    <t>Jean Pierre Marras</t>
  </si>
  <si>
    <t>https://www.saraiva.com.br/administracao-de-recursos-humanos-15-ed-2016-9258943.html</t>
  </si>
  <si>
    <t>Gerenciando com as pessoas: transformando o executivo em um excelente gestor de pessoas</t>
  </si>
  <si>
    <t>https://www.manole.com.br/gerenciando-com-as-pessoas-5ed-chiavenato/p</t>
  </si>
  <si>
    <t>Gestão de pessoas: práticas modernas e transformação nas organizações</t>
  </si>
  <si>
    <t>Joel Souza Dutra, André Luiz Fischer, Wilson A. C. de Amorim</t>
  </si>
  <si>
    <t>https://www.grupogen.com.br/gestao-pessoas</t>
  </si>
  <si>
    <t>As pessoas na organização</t>
  </si>
  <si>
    <t>M. T. L. Fleury</t>
  </si>
  <si>
    <t>Gente</t>
  </si>
  <si>
    <t>https://www.editoragente.com.br/livro/28/as-pessoas-na-organizacao</t>
  </si>
  <si>
    <t>Gestão de estoques na cadeia de logística integrada. 4. Ed.</t>
  </si>
  <si>
    <t>Hong Yuh Ching</t>
  </si>
  <si>
    <t>https://www.grupogen.com.br/gestao-estoques-cadeia-logistica-integrada</t>
  </si>
  <si>
    <t>Administração de materiais. 3. Ed.</t>
  </si>
  <si>
    <t>Gestão de estoques: ação e monitoramento na cadeia logística integrada</t>
  </si>
  <si>
    <t>Cassia de Moura</t>
  </si>
  <si>
    <t>Moderna</t>
  </si>
  <si>
    <t>http://www.lcm.com.br/site/#/livros/detalhesLivro/gestao-de-estoques---acao-e-monitoramento-na-cadeia-de-logistica-integrada.html</t>
  </si>
  <si>
    <t>J. R. Tony Arnold.</t>
  </si>
  <si>
    <t>https://www.grupogen.com.br/administracao-materiais</t>
  </si>
  <si>
    <t>P. G. Martins, P. R. Campos</t>
  </si>
  <si>
    <t>Marketing: criando valor para os clientes. 3. Ed.</t>
  </si>
  <si>
    <t>Gilbert A. Churchill Jr., J. Paul Peter</t>
  </si>
  <si>
    <t>https://www.saraiva.com.br/marketing-criando-valor-para-os-clientes-3-ed-2013-4877469.html</t>
  </si>
  <si>
    <t>Administração de marketing no Brasil. 4. Ed.</t>
  </si>
  <si>
    <t>Marcos Cobra</t>
  </si>
  <si>
    <t>https://www.loja.elsevier.com.br/administracao-de-marketing-no-brasil-9788535269666.html</t>
  </si>
  <si>
    <t>Administração de marketing. 14. Ed.</t>
  </si>
  <si>
    <t>Philip Kotler, Kevin Lane Keller</t>
  </si>
  <si>
    <t>Pearson Education</t>
  </si>
  <si>
    <t>http://loja.pearson.com.br/administracao-de-marketing-com-mymarketinglab-9788581430003/p</t>
  </si>
  <si>
    <t>Princípios de marketing. 12. Ed.</t>
  </si>
  <si>
    <t>Philip Kotler, Gary Armstrong</t>
  </si>
  <si>
    <t>http://loja.pearson.com.br/principios-de-marketing-9788543004471/p</t>
  </si>
  <si>
    <t>Administração de marketing: conceitos, planejamento e aplicações à realidade brasileira</t>
  </si>
  <si>
    <t>Alexandre Luzzi Las Casas</t>
  </si>
  <si>
    <t>https://www.grupogen.com.br/administracao-marketing</t>
  </si>
  <si>
    <t>O comportamento do consumidor: comprando, possuindo e sendo. 11. Ed.</t>
  </si>
  <si>
    <t>Michael R. Solomon</t>
  </si>
  <si>
    <t>http://loja.grupoa.com.br/livros/marketing/o-comportamento-do-consumidor/9788582603673</t>
  </si>
  <si>
    <t>Marketing de serviços: a empresa com foco no cliente. 6. Ed.</t>
  </si>
  <si>
    <t>Valarie A. Zeithaml, M. J. Bitner, D. D. Gremler</t>
  </si>
  <si>
    <t>http://loja.grupoa.com.br/livros/marketing/marketing-de-servicos/9788580553611</t>
  </si>
  <si>
    <t>EDITORA SARAIVA</t>
  </si>
  <si>
    <t>02 VOLUMES</t>
  </si>
  <si>
    <t xml:space="preserve">EDITORA CIENCIA MODERNA </t>
  </si>
  <si>
    <t>Belo Horizonte, 19 de Fevereiro de 2018</t>
  </si>
  <si>
    <t>ORÇAMENTO Nº 001/2018   A PE 0001/2017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</si>
</sst>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 R$ &quot;#,##0.00&quot; &quot;;&quot;-R$ &quot;#,##0.00&quot; &quot;;&quot; R$ -&quot;#&quot; &quot;;@&quot; &quot;"/>
    <numFmt numFmtId="171" formatCode="[$-416]0.00%"/>
    <numFmt numFmtId="172" formatCode="[$-416]General"/>
    <numFmt numFmtId="173" formatCode="[$-416]0.00"/>
    <numFmt numFmtId="174" formatCode="&quot; &quot;[$R$-416]&quot; &quot;#,##0.00&quot; &quot;;&quot;-&quot;[$R$-416]&quot; &quot;#,##0.00&quot; &quot;;&quot; &quot;[$R$-416]&quot; -&quot;00&quot; &quot;;&quot; &quot;@&quot; &quot;"/>
    <numFmt numFmtId="175" formatCode="&quot; R$ &quot;#,##0.00&quot; &quot;;&quot; R$ (&quot;#,##0.00&quot;)&quot;;&quot; R$ -&quot;#&quot; &quot;;@&quot; &quot;"/>
    <numFmt numFmtId="176" formatCode="[$R$-416]&quot; &quot;#,##0.00;[Red]&quot;-&quot;[$R$-416]&quot; &quot;#,##0.00"/>
    <numFmt numFmtId="177" formatCode="0.0%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Arial1"/>
      <family val="0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8"/>
      <color rgb="FF0000FF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333399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41" fillId="0" borderId="0" applyBorder="0" applyProtection="0">
      <alignment/>
    </xf>
    <xf numFmtId="172" fontId="42" fillId="0" borderId="0" applyBorder="0" applyProtection="0">
      <alignment/>
    </xf>
    <xf numFmtId="172" fontId="41" fillId="0" borderId="0" applyBorder="0" applyProtection="0">
      <alignment/>
    </xf>
    <xf numFmtId="175" fontId="43" fillId="0" borderId="0" applyFill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175" fontId="43" fillId="0" borderId="0" applyFill="0" applyBorder="0" applyAlignment="0" applyProtection="0"/>
    <xf numFmtId="169" fontId="34" fillId="0" borderId="0" applyFont="0" applyFill="0" applyBorder="0" applyAlignment="0" applyProtection="0"/>
    <xf numFmtId="0" fontId="50" fillId="31" borderId="0" applyNumberFormat="0" applyBorder="0" applyAlignment="0" applyProtection="0"/>
    <xf numFmtId="172" fontId="51" fillId="0" borderId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34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52" fillId="0" borderId="0" applyNumberFormat="0" applyBorder="0" applyProtection="0">
      <alignment/>
    </xf>
    <xf numFmtId="176" fontId="52" fillId="0" borderId="0" applyBorder="0" applyProtection="0">
      <alignment/>
    </xf>
    <xf numFmtId="0" fontId="53" fillId="21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</cellStyleXfs>
  <cellXfs count="50">
    <xf numFmtId="0" fontId="0" fillId="0" borderId="0" xfId="0" applyAlignment="1">
      <alignment/>
    </xf>
    <xf numFmtId="172" fontId="62" fillId="0" borderId="0" xfId="46" applyFont="1" applyFill="1" applyAlignment="1">
      <alignment/>
    </xf>
    <xf numFmtId="172" fontId="62" fillId="0" borderId="0" xfId="46" applyFont="1" applyFill="1" applyAlignment="1">
      <alignment horizontal="center"/>
    </xf>
    <xf numFmtId="172" fontId="62" fillId="0" borderId="0" xfId="46" applyFont="1" applyFill="1" applyAlignment="1">
      <alignment wrapText="1"/>
    </xf>
    <xf numFmtId="172" fontId="63" fillId="33" borderId="0" xfId="46" applyFont="1" applyFill="1" applyAlignment="1">
      <alignment horizontal="left"/>
    </xf>
    <xf numFmtId="172" fontId="62" fillId="33" borderId="0" xfId="46" applyFont="1" applyFill="1" applyAlignment="1">
      <alignment horizontal="center"/>
    </xf>
    <xf numFmtId="171" fontId="62" fillId="33" borderId="0" xfId="44" applyNumberFormat="1" applyFont="1" applyFill="1" applyAlignment="1">
      <alignment horizontal="center"/>
    </xf>
    <xf numFmtId="170" fontId="62" fillId="33" borderId="0" xfId="44" applyFont="1" applyFill="1" applyAlignment="1">
      <alignment horizontal="center" wrapText="1"/>
    </xf>
    <xf numFmtId="171" fontId="62" fillId="0" borderId="0" xfId="46" applyNumberFormat="1" applyFont="1" applyFill="1" applyAlignment="1">
      <alignment vertical="center"/>
    </xf>
    <xf numFmtId="170" fontId="62" fillId="0" borderId="0" xfId="44" applyFont="1" applyFill="1" applyAlignment="1">
      <alignment horizontal="center" vertical="center"/>
    </xf>
    <xf numFmtId="172" fontId="62" fillId="0" borderId="0" xfId="46" applyFont="1" applyFill="1" applyAlignment="1">
      <alignment horizontal="center" vertical="center" wrapText="1"/>
    </xf>
    <xf numFmtId="172" fontId="63" fillId="33" borderId="0" xfId="46" applyFont="1" applyFill="1" applyAlignment="1">
      <alignment horizontal="right"/>
    </xf>
    <xf numFmtId="172" fontId="63" fillId="33" borderId="0" xfId="46" applyFont="1" applyFill="1" applyAlignment="1">
      <alignment/>
    </xf>
    <xf numFmtId="172" fontId="63" fillId="33" borderId="0" xfId="46" applyFont="1" applyFill="1" applyAlignment="1">
      <alignment horizontal="center"/>
    </xf>
    <xf numFmtId="172" fontId="62" fillId="33" borderId="0" xfId="46" applyFont="1" applyFill="1" applyAlignment="1">
      <alignment/>
    </xf>
    <xf numFmtId="171" fontId="62" fillId="33" borderId="0" xfId="44" applyNumberFormat="1" applyFont="1" applyFill="1" applyAlignment="1">
      <alignment/>
    </xf>
    <xf numFmtId="170" fontId="62" fillId="33" borderId="0" xfId="44" applyFont="1" applyFill="1" applyAlignment="1">
      <alignment wrapText="1"/>
    </xf>
    <xf numFmtId="172" fontId="63" fillId="33" borderId="0" xfId="60" applyFont="1" applyFill="1" applyAlignment="1">
      <alignment/>
    </xf>
    <xf numFmtId="171" fontId="62" fillId="33" borderId="0" xfId="44" applyNumberFormat="1" applyFont="1" applyFill="1" applyAlignment="1">
      <alignment horizontal="center" wrapText="1"/>
    </xf>
    <xf numFmtId="171" fontId="62" fillId="33" borderId="0" xfId="44" applyNumberFormat="1" applyFont="1" applyFill="1" applyAlignment="1">
      <alignment wrapText="1"/>
    </xf>
    <xf numFmtId="171" fontId="64" fillId="0" borderId="0" xfId="46" applyNumberFormat="1" applyFont="1" applyFill="1" applyAlignment="1">
      <alignment horizontal="center" vertical="center"/>
    </xf>
    <xf numFmtId="172" fontId="62" fillId="0" borderId="0" xfId="46" applyFont="1" applyFill="1" applyAlignment="1">
      <alignment horizontal="left" vertical="center"/>
    </xf>
    <xf numFmtId="172" fontId="62" fillId="0" borderId="0" xfId="46" applyFont="1" applyFill="1" applyAlignment="1">
      <alignment horizontal="left" vertical="center" wrapText="1"/>
    </xf>
    <xf numFmtId="172" fontId="64" fillId="0" borderId="0" xfId="46" applyFont="1" applyFill="1" applyAlignment="1">
      <alignment horizontal="center" vertical="center" wrapText="1"/>
    </xf>
    <xf numFmtId="172" fontId="62" fillId="0" borderId="0" xfId="46" applyFont="1" applyFill="1" applyAlignment="1">
      <alignment horizontal="center" vertical="center"/>
    </xf>
    <xf numFmtId="170" fontId="64" fillId="0" borderId="0" xfId="44" applyFont="1" applyFill="1" applyAlignment="1">
      <alignment horizontal="center" vertical="center" wrapText="1"/>
    </xf>
    <xf numFmtId="172" fontId="63" fillId="0" borderId="0" xfId="46" applyFont="1" applyFill="1" applyAlignment="1">
      <alignment horizontal="center" vertical="center" wrapText="1"/>
    </xf>
    <xf numFmtId="172" fontId="63" fillId="34" borderId="11" xfId="46" applyFont="1" applyFill="1" applyBorder="1" applyAlignment="1">
      <alignment horizontal="center" vertical="center" wrapText="1"/>
    </xf>
    <xf numFmtId="172" fontId="63" fillId="34" borderId="11" xfId="46" applyFont="1" applyFill="1" applyBorder="1" applyAlignment="1">
      <alignment horizontal="center" vertical="center"/>
    </xf>
    <xf numFmtId="170" fontId="63" fillId="34" borderId="11" xfId="44" applyFont="1" applyFill="1" applyBorder="1" applyAlignment="1">
      <alignment horizontal="center" vertical="center" wrapText="1"/>
    </xf>
    <xf numFmtId="171" fontId="63" fillId="34" borderId="11" xfId="46" applyNumberFormat="1" applyFont="1" applyFill="1" applyBorder="1" applyAlignment="1">
      <alignment horizontal="center" vertical="center" wrapText="1"/>
    </xf>
    <xf numFmtId="173" fontId="63" fillId="34" borderId="11" xfId="46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0" fontId="62" fillId="0" borderId="0" xfId="44" applyFont="1" applyFill="1" applyAlignment="1">
      <alignment horizontal="center" vertical="center" wrapText="1"/>
    </xf>
    <xf numFmtId="171" fontId="62" fillId="0" borderId="0" xfId="46" applyNumberFormat="1" applyFont="1" applyFill="1" applyAlignment="1">
      <alignment horizontal="center" vertical="center"/>
    </xf>
    <xf numFmtId="170" fontId="62" fillId="0" borderId="0" xfId="44" applyFont="1" applyFill="1" applyAlignment="1">
      <alignment vertical="center"/>
    </xf>
    <xf numFmtId="10" fontId="62" fillId="0" borderId="0" xfId="65" applyNumberFormat="1" applyFont="1" applyFill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6" fillId="0" borderId="12" xfId="63" applyFont="1" applyBorder="1" applyAlignment="1">
      <alignment vertical="center" wrapText="1"/>
      <protection/>
    </xf>
    <xf numFmtId="0" fontId="66" fillId="0" borderId="12" xfId="63" applyFont="1" applyBorder="1" applyAlignment="1">
      <alignment horizontal="center" vertical="center" wrapText="1"/>
      <protection/>
    </xf>
    <xf numFmtId="0" fontId="67" fillId="0" borderId="12" xfId="51" applyFont="1" applyBorder="1" applyAlignment="1">
      <alignment horizontal="left" vertical="top"/>
    </xf>
    <xf numFmtId="169" fontId="66" fillId="0" borderId="12" xfId="58" applyFont="1" applyBorder="1" applyAlignment="1">
      <alignment horizontal="center" vertical="center" wrapText="1"/>
    </xf>
    <xf numFmtId="171" fontId="65" fillId="33" borderId="12" xfId="46" applyNumberFormat="1" applyFont="1" applyFill="1" applyBorder="1" applyAlignment="1">
      <alignment horizontal="right" vertical="center" wrapText="1"/>
    </xf>
    <xf numFmtId="170" fontId="65" fillId="33" borderId="12" xfId="44" applyFont="1" applyFill="1" applyBorder="1" applyAlignment="1">
      <alignment horizontal="right" vertical="center" wrapText="1"/>
    </xf>
    <xf numFmtId="0" fontId="66" fillId="0" borderId="12" xfId="63" applyFont="1" applyBorder="1" applyAlignment="1">
      <alignment horizontal="left" vertical="center" wrapText="1"/>
      <protection/>
    </xf>
    <xf numFmtId="0" fontId="66" fillId="0" borderId="12" xfId="63" applyFont="1" applyBorder="1" applyAlignment="1">
      <alignment horizontal="left" vertical="top"/>
      <protection/>
    </xf>
    <xf numFmtId="0" fontId="66" fillId="35" borderId="12" xfId="63" applyFont="1" applyFill="1" applyBorder="1" applyAlignment="1">
      <alignment vertical="center" wrapText="1"/>
      <protection/>
    </xf>
    <xf numFmtId="0" fontId="66" fillId="0" borderId="12" xfId="63" applyFont="1" applyBorder="1" applyAlignment="1">
      <alignment horizontal="left" vertical="top" wrapText="1"/>
      <protection/>
    </xf>
    <xf numFmtId="172" fontId="63" fillId="33" borderId="0" xfId="46" applyFont="1" applyFill="1" applyAlignment="1">
      <alignment horizontal="center"/>
    </xf>
    <xf numFmtId="0" fontId="0" fillId="0" borderId="13" xfId="0" applyFill="1" applyBorder="1" applyAlignment="1">
      <alignment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urrency" xfId="44"/>
    <cellStyle name="Excel Built-in Hyperlink" xfId="45"/>
    <cellStyle name="Excel Built-in Normal" xfId="46"/>
    <cellStyle name="Excel_BuiltIn_Currency 2" xfId="47"/>
    <cellStyle name="Heading" xfId="48"/>
    <cellStyle name="Heading1" xfId="49"/>
    <cellStyle name="Hiperlink 2" xfId="50"/>
    <cellStyle name="Hiperlink 3" xfId="51"/>
    <cellStyle name="Hyperlink" xfId="52"/>
    <cellStyle name="Followed Hyperlink" xfId="53"/>
    <cellStyle name="Incorreto" xfId="54"/>
    <cellStyle name="Currency" xfId="55"/>
    <cellStyle name="Currency [0]" xfId="56"/>
    <cellStyle name="Moeda 2" xfId="57"/>
    <cellStyle name="Moeda 3" xfId="58"/>
    <cellStyle name="Neutra" xfId="59"/>
    <cellStyle name="Normal 2" xfId="60"/>
    <cellStyle name="Normal 2 2" xfId="61"/>
    <cellStyle name="Normal 3" xfId="62"/>
    <cellStyle name="Normal 4" xfId="63"/>
    <cellStyle name="Nota" xfId="64"/>
    <cellStyle name="Percent" xfId="65"/>
    <cellStyle name="Result" xfId="66"/>
    <cellStyle name="Result2" xfId="67"/>
    <cellStyle name="Saída" xfId="68"/>
    <cellStyle name="Comma" xfId="69"/>
    <cellStyle name="Comma [0]" xfId="70"/>
    <cellStyle name="Texto de Aviso" xfId="71"/>
    <cellStyle name="Texto Explicativo" xfId="72"/>
    <cellStyle name="Título" xfId="73"/>
    <cellStyle name="Título 1" xfId="74"/>
    <cellStyle name="Título 1 1" xfId="75"/>
    <cellStyle name="Título 2" xfId="76"/>
    <cellStyle name="Título 3" xfId="77"/>
    <cellStyle name="Título 4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vrariacultura.com.br/p/livros/direito/trabalhista/guia-pratico-de-medicina-do-trabalho-728027" TargetMode="External" /><Relationship Id="rId2" Type="http://schemas.openxmlformats.org/officeDocument/2006/relationships/hyperlink" Target="https://www.livrariacultura.com.br/p/livros/administracao/recursos-humanos/gestao-da-seguranca-e-higiene-do-trabalho-321453" TargetMode="External" /><Relationship Id="rId3" Type="http://schemas.openxmlformats.org/officeDocument/2006/relationships/hyperlink" Target="https://www.livrariacultura.com.br/p/livros/direito/trabalhista/seguranca-e-medicina-do-trabalho-em-1200-perguntas-3105986" TargetMode="External" /><Relationship Id="rId4" Type="http://schemas.openxmlformats.org/officeDocument/2006/relationships/hyperlink" Target="https://www.livrariacultura.com.br/p/livros/informatica-e-tecnologia/aplicativos/microsoft-excel-2010-passo-a-passo-29025913" TargetMode="External" /><Relationship Id="rId5" Type="http://schemas.openxmlformats.org/officeDocument/2006/relationships/hyperlink" Target="https://www.saraiva.com.br/estudo-dirigido-de-microsoft-word-2013-col-pd-4891973.html" TargetMode="External" /><Relationship Id="rId6" Type="http://schemas.openxmlformats.org/officeDocument/2006/relationships/hyperlink" Target="https://www.livrariacultura.com.br/p/livros/administracao/logistica/logistica-empresarial-592707" TargetMode="External" /><Relationship Id="rId7" Type="http://schemas.openxmlformats.org/officeDocument/2006/relationships/hyperlink" Target="http://www.cengage.com.br/ls/logistica-e-gerenciamento-da-cadeia-de-suprimentos-traducao-da-4a-edicao-norte-americana/" TargetMode="External" /><Relationship Id="rId8" Type="http://schemas.openxmlformats.org/officeDocument/2006/relationships/hyperlink" Target="http://loja.grupoa.com.br/livros/logistica/gerenciamento-da-cadeia-de-suprimentos-logistica-empresarial/9788536305912" TargetMode="External" /><Relationship Id="rId9" Type="http://schemas.openxmlformats.org/officeDocument/2006/relationships/hyperlink" Target="https://www.saraiva.com.br/logistica-um-enfoque-pratico-2-ed-2014-7608588.html" TargetMode="External" /><Relationship Id="rId10" Type="http://schemas.openxmlformats.org/officeDocument/2006/relationships/hyperlink" Target="https://www.livrariacultura.com.br/p/livros/administracao/logistica/logistica-empresarial-46133558" TargetMode="External" /><Relationship Id="rId11" Type="http://schemas.openxmlformats.org/officeDocument/2006/relationships/hyperlink" Target="https://www.livrariacultura.com.br/p/livros/educacao/linguistica/gramatica-escolar-da-lingua-portuguesa-ensino-medio-integrado-22055964" TargetMode="External" /><Relationship Id="rId12" Type="http://schemas.openxmlformats.org/officeDocument/2006/relationships/hyperlink" Target="http://editora.fgv.br/comunicacao-em-prosa-moderna_1" TargetMode="External" /><Relationship Id="rId13" Type="http://schemas.openxmlformats.org/officeDocument/2006/relationships/hyperlink" Target="http://www.cortezeditora.com.br/argumentacao-e-linguagem-989.aspx/p" TargetMode="External" /><Relationship Id="rId14" Type="http://schemas.openxmlformats.org/officeDocument/2006/relationships/hyperlink" Target="https://www.loja.elsevier.com.br/etica-empresarial-9788535290141.html" TargetMode="External" /><Relationship Id="rId15" Type="http://schemas.openxmlformats.org/officeDocument/2006/relationships/hyperlink" Target="https://www.manole.com.br/introducao-teoria-geral-da-administracao-9ed/p" TargetMode="External" /><Relationship Id="rId16" Type="http://schemas.openxmlformats.org/officeDocument/2006/relationships/hyperlink" Target="http://loja.pearson.com.br/administracao-teoria-e-pratica-no-contexto-brasileiro-2a-edicao-9788581430850/p" TargetMode="External" /><Relationship Id="rId17" Type="http://schemas.openxmlformats.org/officeDocument/2006/relationships/hyperlink" Target="http://www.cengage.com.br/ls/9788522125241/" TargetMode="External" /><Relationship Id="rId18" Type="http://schemas.openxmlformats.org/officeDocument/2006/relationships/hyperlink" Target="https://www.saraiva.com.br/administracao-principios-e-tendencias-3-ed-2016-9258010.html" TargetMode="External" /><Relationship Id="rId19" Type="http://schemas.openxmlformats.org/officeDocument/2006/relationships/hyperlink" Target="https://www.livrariacultura.com.br/p/livros/administracao/administracao-250506" TargetMode="External" /><Relationship Id="rId20" Type="http://schemas.openxmlformats.org/officeDocument/2006/relationships/hyperlink" Target="http://loja.pearson.com.br/estatistica-9788564574403/p" TargetMode="External" /><Relationship Id="rId21" Type="http://schemas.openxmlformats.org/officeDocument/2006/relationships/hyperlink" Target="https://www.loja.elsevier.com.br/estatistica-usando-excel-9788535215748.html" TargetMode="External" /><Relationship Id="rId22" Type="http://schemas.openxmlformats.org/officeDocument/2006/relationships/hyperlink" Target="https://www.livrariacultura.com.br/p/livros/ciencias-exatas/estatistica/estatistica-aplicada-com-excel-562692" TargetMode="External" /><Relationship Id="rId23" Type="http://schemas.openxmlformats.org/officeDocument/2006/relationships/hyperlink" Target="http://loja.pearson.com.br/estatistica-aplicada-9788543004778/p" TargetMode="External" /><Relationship Id="rId24" Type="http://schemas.openxmlformats.org/officeDocument/2006/relationships/hyperlink" Target="https://www.livrariaintersaberes.com.br/produtos/estatistica-aplicada-a-todos-os-niveis" TargetMode="External" /><Relationship Id="rId25" Type="http://schemas.openxmlformats.org/officeDocument/2006/relationships/hyperlink" Target="http://loja.pearson.com.br/probabilidade-e-estatistica-para-engenharia-e-ciencias-9788576051992/p" TargetMode="External" /><Relationship Id="rId26" Type="http://schemas.openxmlformats.org/officeDocument/2006/relationships/hyperlink" Target="https://www.saraiva.com.br/matematica-financeira-facil-14-ed-atualizada-2661090.html" TargetMode="External" /><Relationship Id="rId27" Type="http://schemas.openxmlformats.org/officeDocument/2006/relationships/hyperlink" Target="https://www.saraiva.com.br/matematica-financeira-objetiva-e-aplicada-10-ed-2017-9769859.html" TargetMode="External" /><Relationship Id="rId28" Type="http://schemas.openxmlformats.org/officeDocument/2006/relationships/hyperlink" Target="http://loja.pearson.com.br/matematica-financeira-9788576057994/p" TargetMode="External" /><Relationship Id="rId29" Type="http://schemas.openxmlformats.org/officeDocument/2006/relationships/hyperlink" Target="https://www.grupogen.com.br/matematica-financeira-e-suas-aplicacoes" TargetMode="External" /><Relationship Id="rId30" Type="http://schemas.openxmlformats.org/officeDocument/2006/relationships/hyperlink" Target="https://www.saraiva.com.br/matematica-financeira-7-ed-2014-8372862.html" TargetMode="External" /><Relationship Id="rId31" Type="http://schemas.openxmlformats.org/officeDocument/2006/relationships/hyperlink" Target="https://www.saraiva.com.br/administracao-da-producao-3-ed-2015-8882226.html" TargetMode="External" /><Relationship Id="rId32" Type="http://schemas.openxmlformats.org/officeDocument/2006/relationships/hyperlink" Target="https://www.saraiva.com.br/administracao-da-producao-3-ed-2015-8882226.html" TargetMode="External" /><Relationship Id="rId33" Type="http://schemas.openxmlformats.org/officeDocument/2006/relationships/hyperlink" Target="https://www.grupogen.com.br/administrac-o-de-produc-o-e-operacoes" TargetMode="External" /><Relationship Id="rId34" Type="http://schemas.openxmlformats.org/officeDocument/2006/relationships/hyperlink" Target="https://www.grupogen.com.br/catalogsearch/result/index/?p=2&amp;q=araujo" TargetMode="External" /><Relationship Id="rId35" Type="http://schemas.openxmlformats.org/officeDocument/2006/relationships/hyperlink" Target="https://www.livrariacultura.com.br/p/livros/administracao/producao/administracao-da-producao-para-a-vantagem-1142805" TargetMode="External" /><Relationship Id="rId36" Type="http://schemas.openxmlformats.org/officeDocument/2006/relationships/hyperlink" Target="http://www.cengage.com.br/ls/administracao-da-producao-e-operacoes-2a-edicao-revista-e-ampliada/" TargetMode="External" /><Relationship Id="rId37" Type="http://schemas.openxmlformats.org/officeDocument/2006/relationships/hyperlink" Target="https://www.livrariacultura.com.br/p/livros/administracao/producao/sistemas-de-producao-209382" TargetMode="External" /><Relationship Id="rId38" Type="http://schemas.openxmlformats.org/officeDocument/2006/relationships/hyperlink" Target="https://www.grupogen.com.br/administracao-materiais-28473" TargetMode="External" /><Relationship Id="rId39" Type="http://schemas.openxmlformats.org/officeDocument/2006/relationships/hyperlink" Target="https://www.loja.elsevier.com.br/administracao-de-materiais-9788535283693.html" TargetMode="External" /><Relationship Id="rId40" Type="http://schemas.openxmlformats.org/officeDocument/2006/relationships/hyperlink" Target="https://www.grupogen.com.br/administrac-o-de-recusos-materiais-e-patrimoniais-uma-abordagem-logistica" TargetMode="External" /><Relationship Id="rId41" Type="http://schemas.openxmlformats.org/officeDocument/2006/relationships/hyperlink" Target="https://www.saraiva.com.br/administracao-de-materiais-e-recursos-patrimoniais-3-ed-2011-2632944.html" TargetMode="External" /><Relationship Id="rId42" Type="http://schemas.openxmlformats.org/officeDocument/2006/relationships/hyperlink" Target="https://www.grupogen.com.br/gest-o-da-cadeia-de-suprimentos-conceitos-estrategicas-praticas-e-casos" TargetMode="External" /><Relationship Id="rId43" Type="http://schemas.openxmlformats.org/officeDocument/2006/relationships/hyperlink" Target="https://www.grupogen.com.br/administrac-o-de-recusos-materiais-e-patrimoniais-uma-abordagem-logistica" TargetMode="External" /><Relationship Id="rId44" Type="http://schemas.openxmlformats.org/officeDocument/2006/relationships/hyperlink" Target="https://www.grupogen.com.br/administracao-materiais-princ-conc-gestao" TargetMode="External" /><Relationship Id="rId45" Type="http://schemas.openxmlformats.org/officeDocument/2006/relationships/hyperlink" Target="https://www.livrariacultura.com.br/p/livros/administracao/logistica/logistica-empresarial-592707" TargetMode="External" /><Relationship Id="rId46" Type="http://schemas.openxmlformats.org/officeDocument/2006/relationships/hyperlink" Target="http://www.cengage.com.br/ls/logistica-e-gerenciamento-da-cadeia-de-suprimentos-traducao-da-4a-edicao-norte-americana/" TargetMode="External" /><Relationship Id="rId47" Type="http://schemas.openxmlformats.org/officeDocument/2006/relationships/hyperlink" Target="https://www.grupogen.com.br/gest-o-da-cadeia-de-suprimentos-conceitos-estrategicas-praticas-e-casos" TargetMode="External" /><Relationship Id="rId48" Type="http://schemas.openxmlformats.org/officeDocument/2006/relationships/hyperlink" Target="https://www.loja.elsevier.com.br/administracao-de-materiais-9788535283693.html" TargetMode="External" /><Relationship Id="rId49" Type="http://schemas.openxmlformats.org/officeDocument/2006/relationships/hyperlink" Target="https://www.manole.com.br/gestao-de-pessoas-4ed-chiavenato/p" TargetMode="External" /><Relationship Id="rId50" Type="http://schemas.openxmlformats.org/officeDocument/2006/relationships/hyperlink" Target="https://www.grupogen.com.br/gest-o-de-pessoas-modelo-processos-tendencias-e-perspectivas" TargetMode="External" /><Relationship Id="rId51" Type="http://schemas.openxmlformats.org/officeDocument/2006/relationships/hyperlink" Target="https://www.saraiva.com.br/administracao-de-recursos-humanos-15-ed-2016-9258943.html" TargetMode="External" /><Relationship Id="rId52" Type="http://schemas.openxmlformats.org/officeDocument/2006/relationships/hyperlink" Target="https://www.manole.com.br/gerenciando-com-as-pessoas-5ed-chiavenato/p" TargetMode="External" /><Relationship Id="rId53" Type="http://schemas.openxmlformats.org/officeDocument/2006/relationships/hyperlink" Target="https://www.grupogen.com.br/gestao-pessoas" TargetMode="External" /><Relationship Id="rId54" Type="http://schemas.openxmlformats.org/officeDocument/2006/relationships/hyperlink" Target="https://www.editoragente.com.br/livro/28/as-pessoas-na-organizacao" TargetMode="External" /><Relationship Id="rId55" Type="http://schemas.openxmlformats.org/officeDocument/2006/relationships/hyperlink" Target="https://www.grupogen.com.br/gestao-estoques-cadeia-logistica-integrada" TargetMode="External" /><Relationship Id="rId56" Type="http://schemas.openxmlformats.org/officeDocument/2006/relationships/hyperlink" Target="https://www.loja.elsevier.com.br/administracao-de-materiais-9788535283693.html" TargetMode="External" /><Relationship Id="rId57" Type="http://schemas.openxmlformats.org/officeDocument/2006/relationships/hyperlink" Target="http://www.lcm.com.br/site/#/livros/detalhesLivro/gestao-de-estoques---acao-e-monitoramento-na-cadeia-de-logistica-integrada.html" TargetMode="External" /><Relationship Id="rId58" Type="http://schemas.openxmlformats.org/officeDocument/2006/relationships/hyperlink" Target="https://www.grupogen.com.br/administracao-materiais" TargetMode="External" /><Relationship Id="rId59" Type="http://schemas.openxmlformats.org/officeDocument/2006/relationships/hyperlink" Target="https://www.saraiva.com.br/administracao-de-materiais-e-recursos-patrimoniais-3-ed-2011-2632944.html" TargetMode="External" /><Relationship Id="rId60" Type="http://schemas.openxmlformats.org/officeDocument/2006/relationships/hyperlink" Target="https://www.livrariacultura.com.br/p/livros/administracao/logistica/logistica-empresarial-592707" TargetMode="External" /><Relationship Id="rId61" Type="http://schemas.openxmlformats.org/officeDocument/2006/relationships/hyperlink" Target="https://www.saraiva.com.br/marketing-criando-valor-para-os-clientes-3-ed-2013-4877469.html" TargetMode="External" /><Relationship Id="rId62" Type="http://schemas.openxmlformats.org/officeDocument/2006/relationships/hyperlink" Target="https://www.loja.elsevier.com.br/administracao-de-marketing-no-brasil-9788535269666.html" TargetMode="External" /><Relationship Id="rId63" Type="http://schemas.openxmlformats.org/officeDocument/2006/relationships/hyperlink" Target="http://loja.pearson.com.br/administracao-de-marketing-com-mymarketinglab-9788581430003/p" TargetMode="External" /><Relationship Id="rId64" Type="http://schemas.openxmlformats.org/officeDocument/2006/relationships/hyperlink" Target="http://loja.pearson.com.br/principios-de-marketing-9788543004471/p" TargetMode="External" /><Relationship Id="rId65" Type="http://schemas.openxmlformats.org/officeDocument/2006/relationships/hyperlink" Target="https://www.grupogen.com.br/administracao-marketing" TargetMode="External" /><Relationship Id="rId66" Type="http://schemas.openxmlformats.org/officeDocument/2006/relationships/hyperlink" Target="http://loja.grupoa.com.br/livros/marketing/o-comportamento-do-consumidor/9788582603673" TargetMode="External" /><Relationship Id="rId67" Type="http://schemas.openxmlformats.org/officeDocument/2006/relationships/hyperlink" Target="http://loja.grupoa.com.br/livros/marketing/marketing-de-servicos/9788580553611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101"/>
  <sheetViews>
    <sheetView tabSelected="1" zoomScalePageLayoutView="0" workbookViewId="0" topLeftCell="A1">
      <selection activeCell="K1" sqref="K1:K16384"/>
    </sheetView>
  </sheetViews>
  <sheetFormatPr defaultColWidth="8.50390625" defaultRowHeight="14.25"/>
  <cols>
    <col min="1" max="1" width="8.625" style="1" customWidth="1"/>
    <col min="2" max="2" width="32.75390625" style="1" customWidth="1"/>
    <col min="3" max="3" width="26.00390625" style="1" customWidth="1"/>
    <col min="4" max="4" width="12.375" style="1" customWidth="1"/>
    <col min="5" max="5" width="3.375" style="2" bestFit="1" customWidth="1"/>
    <col min="6" max="6" width="12.375" style="1" customWidth="1"/>
    <col min="7" max="7" width="9.50390625" style="1" customWidth="1"/>
    <col min="8" max="8" width="8.625" style="1" customWidth="1"/>
    <col min="9" max="9" width="11.125" style="1" customWidth="1"/>
    <col min="10" max="10" width="10.00390625" style="1" customWidth="1"/>
    <col min="11" max="11" width="22.625" style="3" customWidth="1"/>
    <col min="12" max="16384" width="8.50390625" style="1" customWidth="1"/>
  </cols>
  <sheetData>
    <row r="3" spans="1:11" ht="11.25">
      <c r="A3" s="4" t="s">
        <v>252</v>
      </c>
      <c r="B3" s="5"/>
      <c r="C3" s="5"/>
      <c r="D3" s="5"/>
      <c r="E3" s="6"/>
      <c r="F3" s="6"/>
      <c r="G3" s="7"/>
      <c r="H3" s="8"/>
      <c r="I3" s="9"/>
      <c r="J3" s="9"/>
      <c r="K3" s="10"/>
    </row>
    <row r="4" spans="1:11" ht="11.25">
      <c r="A4" s="11"/>
      <c r="B4" s="5"/>
      <c r="C4" s="5"/>
      <c r="D4" s="5"/>
      <c r="E4" s="6"/>
      <c r="F4" s="6"/>
      <c r="G4" s="7"/>
      <c r="H4" s="8"/>
      <c r="I4" s="9"/>
      <c r="J4" s="9"/>
      <c r="K4" s="10"/>
    </row>
    <row r="5" spans="1:11" ht="11.25">
      <c r="A5" s="12" t="s">
        <v>19</v>
      </c>
      <c r="B5" s="5"/>
      <c r="C5" s="5"/>
      <c r="D5" s="5"/>
      <c r="E5" s="6"/>
      <c r="F5" s="6"/>
      <c r="G5" s="7"/>
      <c r="H5" s="8"/>
      <c r="I5" s="9"/>
      <c r="J5" s="9"/>
      <c r="K5" s="10"/>
    </row>
    <row r="6" spans="1:11" ht="11.25">
      <c r="A6" s="12" t="s">
        <v>20</v>
      </c>
      <c r="B6" s="5"/>
      <c r="C6" s="5"/>
      <c r="D6" s="5"/>
      <c r="E6" s="6"/>
      <c r="F6" s="6"/>
      <c r="G6" s="7"/>
      <c r="H6" s="8"/>
      <c r="I6" s="9"/>
      <c r="J6" s="9"/>
      <c r="K6" s="10"/>
    </row>
    <row r="7" spans="1:11" ht="11.25">
      <c r="A7" s="12" t="s">
        <v>21</v>
      </c>
      <c r="B7" s="5"/>
      <c r="C7" s="5"/>
      <c r="D7" s="5"/>
      <c r="E7" s="6"/>
      <c r="F7" s="6"/>
      <c r="G7" s="7"/>
      <c r="H7" s="8"/>
      <c r="I7" s="9"/>
      <c r="J7" s="9"/>
      <c r="K7" s="10"/>
    </row>
    <row r="8" spans="1:11" ht="11.25">
      <c r="A8" s="13"/>
      <c r="B8" s="5"/>
      <c r="C8" s="5"/>
      <c r="D8" s="5"/>
      <c r="E8" s="6"/>
      <c r="F8" s="6"/>
      <c r="G8" s="7"/>
      <c r="H8" s="8"/>
      <c r="I8" s="9"/>
      <c r="J8" s="9"/>
      <c r="K8" s="10"/>
    </row>
    <row r="9" spans="1:11" ht="11.25">
      <c r="A9" s="48" t="s">
        <v>0</v>
      </c>
      <c r="B9" s="48"/>
      <c r="C9" s="48"/>
      <c r="D9" s="48"/>
      <c r="E9" s="48"/>
      <c r="F9" s="48"/>
      <c r="G9" s="48"/>
      <c r="H9" s="8"/>
      <c r="I9" s="9"/>
      <c r="J9" s="9"/>
      <c r="K9" s="10"/>
    </row>
    <row r="10" spans="1:11" ht="11.25">
      <c r="A10" s="48" t="s">
        <v>253</v>
      </c>
      <c r="B10" s="48"/>
      <c r="C10" s="48"/>
      <c r="D10" s="48"/>
      <c r="E10" s="48"/>
      <c r="F10" s="48"/>
      <c r="G10" s="48"/>
      <c r="H10" s="8"/>
      <c r="I10" s="9"/>
      <c r="J10" s="9"/>
      <c r="K10" s="10"/>
    </row>
    <row r="11" spans="1:11" ht="11.25">
      <c r="A11" s="14"/>
      <c r="B11" s="14"/>
      <c r="C11" s="14"/>
      <c r="D11" s="14"/>
      <c r="E11" s="6"/>
      <c r="F11" s="15"/>
      <c r="G11" s="16"/>
      <c r="H11" s="8"/>
      <c r="I11" s="9"/>
      <c r="J11" s="9"/>
      <c r="K11" s="10"/>
    </row>
    <row r="12" spans="1:11" ht="11.25">
      <c r="A12" s="14"/>
      <c r="B12" s="14"/>
      <c r="C12" s="14"/>
      <c r="D12" s="14"/>
      <c r="E12" s="6"/>
      <c r="F12" s="15"/>
      <c r="G12" s="16"/>
      <c r="H12" s="8"/>
      <c r="I12" s="9"/>
      <c r="J12" s="9"/>
      <c r="K12" s="36">
        <v>0.3953</v>
      </c>
    </row>
    <row r="13" spans="1:11" ht="11.25">
      <c r="A13" s="17" t="s">
        <v>22</v>
      </c>
      <c r="B13" s="17"/>
      <c r="C13" s="14"/>
      <c r="D13" s="14"/>
      <c r="E13" s="6"/>
      <c r="F13" s="15"/>
      <c r="G13" s="16"/>
      <c r="H13" s="8"/>
      <c r="I13" s="9"/>
      <c r="J13" s="9" t="s">
        <v>23</v>
      </c>
      <c r="K13" s="36">
        <v>0.399</v>
      </c>
    </row>
    <row r="14" spans="1:11" ht="11.25">
      <c r="A14" s="4" t="s">
        <v>1</v>
      </c>
      <c r="B14" s="4"/>
      <c r="C14" s="4"/>
      <c r="D14" s="4"/>
      <c r="E14" s="6"/>
      <c r="F14" s="15"/>
      <c r="G14" s="16"/>
      <c r="H14" s="8"/>
      <c r="I14" s="9"/>
      <c r="J14" s="9"/>
      <c r="K14" s="36">
        <v>0.3901</v>
      </c>
    </row>
    <row r="15" spans="1:11" ht="11.25">
      <c r="A15" s="4" t="s">
        <v>2</v>
      </c>
      <c r="B15" s="4"/>
      <c r="C15" s="4"/>
      <c r="D15" s="4"/>
      <c r="E15" s="6"/>
      <c r="F15" s="15"/>
      <c r="G15" s="16"/>
      <c r="H15" s="8"/>
      <c r="I15" s="9"/>
      <c r="J15" s="9"/>
      <c r="K15" s="10"/>
    </row>
    <row r="16" spans="1:11" ht="11.25">
      <c r="A16" s="4" t="s">
        <v>3</v>
      </c>
      <c r="B16" s="4"/>
      <c r="C16" s="4"/>
      <c r="D16" s="4"/>
      <c r="E16" s="18"/>
      <c r="F16" s="19"/>
      <c r="G16" s="16"/>
      <c r="H16" s="20"/>
      <c r="I16" s="9"/>
      <c r="J16" s="9"/>
      <c r="K16" s="10"/>
    </row>
    <row r="17" spans="1:11" ht="11.25">
      <c r="A17" s="21"/>
      <c r="B17" s="21"/>
      <c r="C17" s="22"/>
      <c r="D17" s="23"/>
      <c r="E17" s="24"/>
      <c r="F17" s="24"/>
      <c r="G17" s="25"/>
      <c r="H17" s="20"/>
      <c r="I17" s="9"/>
      <c r="J17" s="9"/>
      <c r="K17" s="10"/>
    </row>
    <row r="18" spans="1:11" ht="14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26"/>
    </row>
    <row r="19" spans="1:11" ht="22.5">
      <c r="A19" s="27" t="s">
        <v>4</v>
      </c>
      <c r="B19" s="28" t="s">
        <v>5</v>
      </c>
      <c r="C19" s="27" t="s">
        <v>6</v>
      </c>
      <c r="D19" s="27" t="s">
        <v>7</v>
      </c>
      <c r="E19" s="27" t="s">
        <v>8</v>
      </c>
      <c r="F19" s="27" t="s">
        <v>9</v>
      </c>
      <c r="G19" s="29" t="s">
        <v>10</v>
      </c>
      <c r="H19" s="30" t="s">
        <v>11</v>
      </c>
      <c r="I19" s="29" t="s">
        <v>12</v>
      </c>
      <c r="J19" s="29" t="s">
        <v>13</v>
      </c>
      <c r="K19" s="31" t="s">
        <v>14</v>
      </c>
    </row>
    <row r="20" spans="1:254" s="32" customFormat="1" ht="27" customHeight="1">
      <c r="A20" s="37">
        <v>1</v>
      </c>
      <c r="B20" s="38" t="s">
        <v>24</v>
      </c>
      <c r="C20" s="38" t="s">
        <v>25</v>
      </c>
      <c r="D20" s="39" t="s">
        <v>26</v>
      </c>
      <c r="E20" s="39">
        <v>5</v>
      </c>
      <c r="F20" s="40" t="s">
        <v>27</v>
      </c>
      <c r="G20" s="41" t="s">
        <v>28</v>
      </c>
      <c r="H20" s="42">
        <v>0.3752</v>
      </c>
      <c r="I20" s="43"/>
      <c r="J20" s="43">
        <f>E20*I20</f>
        <v>0</v>
      </c>
      <c r="K20" s="4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s="32" customFormat="1" ht="27" customHeight="1">
      <c r="A21" s="37">
        <v>2</v>
      </c>
      <c r="B21" s="38" t="s">
        <v>29</v>
      </c>
      <c r="C21" s="38" t="s">
        <v>30</v>
      </c>
      <c r="D21" s="39" t="s">
        <v>31</v>
      </c>
      <c r="E21" s="39">
        <v>2</v>
      </c>
      <c r="F21" s="40" t="s">
        <v>32</v>
      </c>
      <c r="G21" s="41">
        <v>79</v>
      </c>
      <c r="H21" s="42">
        <v>0.3752</v>
      </c>
      <c r="I21" s="43">
        <f>ROUNDDOWN(G21-(G21*H21),2)</f>
        <v>49.35</v>
      </c>
      <c r="J21" s="43">
        <f>E21*I21</f>
        <v>98.7</v>
      </c>
      <c r="K21" s="4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</row>
    <row r="22" spans="1:254" s="32" customFormat="1" ht="27" customHeight="1">
      <c r="A22" s="37">
        <v>3</v>
      </c>
      <c r="B22" s="38" t="s">
        <v>33</v>
      </c>
      <c r="C22" s="38" t="s">
        <v>34</v>
      </c>
      <c r="D22" s="39" t="s">
        <v>35</v>
      </c>
      <c r="E22" s="39">
        <v>2</v>
      </c>
      <c r="F22" s="40" t="s">
        <v>36</v>
      </c>
      <c r="G22" s="41" t="s">
        <v>28</v>
      </c>
      <c r="H22" s="42">
        <v>0.3752</v>
      </c>
      <c r="I22" s="43"/>
      <c r="J22" s="43">
        <f>E22*I22</f>
        <v>0</v>
      </c>
      <c r="K22" s="4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pans="1:254" s="32" customFormat="1" ht="27" customHeight="1">
      <c r="A23" s="37">
        <v>4</v>
      </c>
      <c r="B23" s="38" t="s">
        <v>37</v>
      </c>
      <c r="C23" s="38" t="s">
        <v>38</v>
      </c>
      <c r="D23" s="39" t="s">
        <v>39</v>
      </c>
      <c r="E23" s="39">
        <v>2</v>
      </c>
      <c r="F23" s="45"/>
      <c r="G23" s="41" t="s">
        <v>40</v>
      </c>
      <c r="H23" s="42">
        <v>0.3752</v>
      </c>
      <c r="I23" s="43"/>
      <c r="J23" s="43">
        <f>E23*I23</f>
        <v>0</v>
      </c>
      <c r="K23" s="4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</row>
    <row r="24" spans="1:254" s="32" customFormat="1" ht="27" customHeight="1">
      <c r="A24" s="37">
        <v>5</v>
      </c>
      <c r="B24" s="38" t="s">
        <v>41</v>
      </c>
      <c r="C24" s="38" t="s">
        <v>42</v>
      </c>
      <c r="D24" s="39" t="s">
        <v>26</v>
      </c>
      <c r="E24" s="39">
        <v>2</v>
      </c>
      <c r="F24" s="40" t="s">
        <v>43</v>
      </c>
      <c r="G24" s="41" t="s">
        <v>28</v>
      </c>
      <c r="H24" s="42">
        <v>0.3752</v>
      </c>
      <c r="I24" s="43"/>
      <c r="J24" s="43">
        <f aca="true" t="shared" si="0" ref="J24:J87">E24*I24</f>
        <v>0</v>
      </c>
      <c r="K24" s="4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</row>
    <row r="25" spans="1:254" s="32" customFormat="1" ht="27" customHeight="1">
      <c r="A25" s="37">
        <v>6</v>
      </c>
      <c r="B25" s="38" t="s">
        <v>44</v>
      </c>
      <c r="C25" s="38" t="s">
        <v>45</v>
      </c>
      <c r="D25" s="39" t="s">
        <v>46</v>
      </c>
      <c r="E25" s="39">
        <v>2</v>
      </c>
      <c r="F25" s="40" t="s">
        <v>47</v>
      </c>
      <c r="G25" s="41" t="s">
        <v>28</v>
      </c>
      <c r="H25" s="42">
        <v>0.3752</v>
      </c>
      <c r="I25" s="43"/>
      <c r="J25" s="43">
        <f t="shared" si="0"/>
        <v>0</v>
      </c>
      <c r="K25" s="4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s="32" customFormat="1" ht="27" customHeight="1">
      <c r="A26" s="37">
        <v>7</v>
      </c>
      <c r="B26" s="38" t="s">
        <v>48</v>
      </c>
      <c r="C26" s="38" t="s">
        <v>49</v>
      </c>
      <c r="D26" s="39" t="s">
        <v>50</v>
      </c>
      <c r="E26" s="39">
        <v>2</v>
      </c>
      <c r="F26" s="40" t="s">
        <v>51</v>
      </c>
      <c r="G26" s="41">
        <v>67</v>
      </c>
      <c r="H26" s="42">
        <v>0.3752</v>
      </c>
      <c r="I26" s="43">
        <f aca="true" t="shared" si="1" ref="I26:I85">ROUNDDOWN(G26-(G26*H26),2)</f>
        <v>41.86</v>
      </c>
      <c r="J26" s="43">
        <f t="shared" si="0"/>
        <v>83.72</v>
      </c>
      <c r="K26" s="4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pans="1:254" s="32" customFormat="1" ht="27" customHeight="1">
      <c r="A27" s="37">
        <v>8</v>
      </c>
      <c r="B27" s="38" t="s">
        <v>52</v>
      </c>
      <c r="C27" s="38" t="s">
        <v>53</v>
      </c>
      <c r="D27" s="39" t="s">
        <v>35</v>
      </c>
      <c r="E27" s="39">
        <v>5</v>
      </c>
      <c r="F27" s="40" t="s">
        <v>54</v>
      </c>
      <c r="G27" s="41" t="s">
        <v>28</v>
      </c>
      <c r="H27" s="42">
        <v>0.3752</v>
      </c>
      <c r="I27" s="43"/>
      <c r="J27" s="43">
        <f t="shared" si="0"/>
        <v>0</v>
      </c>
      <c r="K27" s="4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1:254" s="32" customFormat="1" ht="27" customHeight="1">
      <c r="A28" s="37">
        <v>9</v>
      </c>
      <c r="B28" s="38" t="s">
        <v>55</v>
      </c>
      <c r="C28" s="38" t="s">
        <v>56</v>
      </c>
      <c r="D28" s="39" t="s">
        <v>57</v>
      </c>
      <c r="E28" s="39">
        <v>5</v>
      </c>
      <c r="F28" s="40" t="s">
        <v>58</v>
      </c>
      <c r="G28" s="41">
        <v>105.9</v>
      </c>
      <c r="H28" s="42">
        <v>0.3752</v>
      </c>
      <c r="I28" s="43">
        <f t="shared" si="1"/>
        <v>66.16</v>
      </c>
      <c r="J28" s="43">
        <f t="shared" si="0"/>
        <v>330.79999999999995</v>
      </c>
      <c r="K28" s="4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s="32" customFormat="1" ht="27" customHeight="1">
      <c r="A29" s="37">
        <v>10</v>
      </c>
      <c r="B29" s="38" t="s">
        <v>59</v>
      </c>
      <c r="C29" s="38" t="s">
        <v>60</v>
      </c>
      <c r="D29" s="39" t="s">
        <v>46</v>
      </c>
      <c r="E29" s="39">
        <v>5</v>
      </c>
      <c r="F29" s="40" t="s">
        <v>61</v>
      </c>
      <c r="G29" s="41">
        <v>209</v>
      </c>
      <c r="H29" s="42">
        <v>0.3752</v>
      </c>
      <c r="I29" s="43">
        <f t="shared" si="1"/>
        <v>130.58</v>
      </c>
      <c r="J29" s="43">
        <f t="shared" si="0"/>
        <v>652.9000000000001</v>
      </c>
      <c r="K29" s="4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s="32" customFormat="1" ht="27" customHeight="1">
      <c r="A30" s="37">
        <v>11</v>
      </c>
      <c r="B30" s="38" t="s">
        <v>62</v>
      </c>
      <c r="C30" s="38" t="s">
        <v>63</v>
      </c>
      <c r="D30" s="39" t="s">
        <v>64</v>
      </c>
      <c r="E30" s="39">
        <v>2</v>
      </c>
      <c r="F30" s="40" t="s">
        <v>65</v>
      </c>
      <c r="G30" s="41">
        <v>58</v>
      </c>
      <c r="H30" s="42">
        <v>0.3752</v>
      </c>
      <c r="I30" s="43">
        <f t="shared" si="1"/>
        <v>36.23</v>
      </c>
      <c r="J30" s="43">
        <f t="shared" si="0"/>
        <v>72.46</v>
      </c>
      <c r="K30" s="4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s="32" customFormat="1" ht="27" customHeight="1">
      <c r="A31" s="37">
        <v>12</v>
      </c>
      <c r="B31" s="38" t="s">
        <v>66</v>
      </c>
      <c r="C31" s="38" t="s">
        <v>67</v>
      </c>
      <c r="D31" s="39" t="s">
        <v>35</v>
      </c>
      <c r="E31" s="39">
        <v>2</v>
      </c>
      <c r="F31" s="40" t="s">
        <v>68</v>
      </c>
      <c r="G31" s="41" t="s">
        <v>28</v>
      </c>
      <c r="H31" s="42">
        <v>0.3752</v>
      </c>
      <c r="I31" s="43"/>
      <c r="J31" s="43">
        <f t="shared" si="0"/>
        <v>0</v>
      </c>
      <c r="K31" s="4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s="32" customFormat="1" ht="27" customHeight="1">
      <c r="A32" s="37">
        <v>13</v>
      </c>
      <c r="B32" s="38" t="s">
        <v>69</v>
      </c>
      <c r="C32" s="38" t="s">
        <v>70</v>
      </c>
      <c r="D32" s="39" t="s">
        <v>71</v>
      </c>
      <c r="E32" s="39">
        <v>5</v>
      </c>
      <c r="F32" s="40" t="s">
        <v>72</v>
      </c>
      <c r="G32" s="41" t="s">
        <v>28</v>
      </c>
      <c r="H32" s="42">
        <v>0.3752</v>
      </c>
      <c r="I32" s="43"/>
      <c r="J32" s="43">
        <f t="shared" si="0"/>
        <v>0</v>
      </c>
      <c r="K32" s="4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s="32" customFormat="1" ht="27" customHeight="1">
      <c r="A33" s="37">
        <v>14</v>
      </c>
      <c r="B33" s="38" t="s">
        <v>73</v>
      </c>
      <c r="C33" s="38" t="s">
        <v>74</v>
      </c>
      <c r="D33" s="39" t="s">
        <v>75</v>
      </c>
      <c r="E33" s="39">
        <v>2</v>
      </c>
      <c r="F33" s="40"/>
      <c r="G33" s="41" t="s">
        <v>197</v>
      </c>
      <c r="H33" s="42">
        <v>0.3752</v>
      </c>
      <c r="I33" s="43"/>
      <c r="J33" s="43">
        <f t="shared" si="0"/>
        <v>0</v>
      </c>
      <c r="K33" s="4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s="32" customFormat="1" ht="27" customHeight="1">
      <c r="A34" s="37">
        <v>15</v>
      </c>
      <c r="B34" s="38" t="s">
        <v>76</v>
      </c>
      <c r="C34" s="38" t="s">
        <v>77</v>
      </c>
      <c r="D34" s="39" t="s">
        <v>78</v>
      </c>
      <c r="E34" s="39">
        <v>2</v>
      </c>
      <c r="F34" s="40"/>
      <c r="G34" s="41" t="s">
        <v>197</v>
      </c>
      <c r="H34" s="42">
        <v>0.3752</v>
      </c>
      <c r="I34" s="43"/>
      <c r="J34" s="43">
        <f t="shared" si="0"/>
        <v>0</v>
      </c>
      <c r="K34" s="4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s="32" customFormat="1" ht="27" customHeight="1">
      <c r="A35" s="37">
        <v>16</v>
      </c>
      <c r="B35" s="38" t="s">
        <v>79</v>
      </c>
      <c r="C35" s="38" t="s">
        <v>80</v>
      </c>
      <c r="D35" s="39" t="s">
        <v>81</v>
      </c>
      <c r="E35" s="39">
        <v>2</v>
      </c>
      <c r="F35" s="40" t="s">
        <v>82</v>
      </c>
      <c r="G35" s="41">
        <v>70</v>
      </c>
      <c r="H35" s="42">
        <v>0.3752</v>
      </c>
      <c r="I35" s="43">
        <f t="shared" si="1"/>
        <v>43.73</v>
      </c>
      <c r="J35" s="43">
        <f t="shared" si="0"/>
        <v>87.46</v>
      </c>
      <c r="K35" s="4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s="32" customFormat="1" ht="27" customHeight="1">
      <c r="A36" s="37">
        <v>17</v>
      </c>
      <c r="B36" s="38" t="s">
        <v>83</v>
      </c>
      <c r="C36" s="38" t="s">
        <v>84</v>
      </c>
      <c r="D36" s="39" t="s">
        <v>85</v>
      </c>
      <c r="E36" s="39">
        <v>2</v>
      </c>
      <c r="F36" s="40" t="s">
        <v>86</v>
      </c>
      <c r="G36" s="41">
        <v>48</v>
      </c>
      <c r="H36" s="42">
        <v>0.3752</v>
      </c>
      <c r="I36" s="43">
        <f t="shared" si="1"/>
        <v>29.99</v>
      </c>
      <c r="J36" s="43">
        <f t="shared" si="0"/>
        <v>59.98</v>
      </c>
      <c r="K36" s="4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s="32" customFormat="1" ht="27" customHeight="1">
      <c r="A37" s="37">
        <v>18</v>
      </c>
      <c r="B37" s="38" t="s">
        <v>87</v>
      </c>
      <c r="C37" s="38" t="s">
        <v>88</v>
      </c>
      <c r="D37" s="39" t="s">
        <v>89</v>
      </c>
      <c r="E37" s="39">
        <v>5</v>
      </c>
      <c r="F37" s="40" t="s">
        <v>90</v>
      </c>
      <c r="G37" s="41">
        <v>99.9</v>
      </c>
      <c r="H37" s="42">
        <v>0.3752</v>
      </c>
      <c r="I37" s="43">
        <f t="shared" si="1"/>
        <v>62.41</v>
      </c>
      <c r="J37" s="43">
        <f t="shared" si="0"/>
        <v>312.04999999999995</v>
      </c>
      <c r="K37" s="4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s="32" customFormat="1" ht="27" customHeight="1">
      <c r="A38" s="37">
        <v>19</v>
      </c>
      <c r="B38" s="38" t="s">
        <v>91</v>
      </c>
      <c r="C38" s="38" t="s">
        <v>92</v>
      </c>
      <c r="D38" s="39" t="s">
        <v>93</v>
      </c>
      <c r="E38" s="39">
        <v>5</v>
      </c>
      <c r="F38" s="40" t="s">
        <v>94</v>
      </c>
      <c r="G38" s="41">
        <v>256</v>
      </c>
      <c r="H38" s="42">
        <v>0.3752</v>
      </c>
      <c r="I38" s="43">
        <f t="shared" si="1"/>
        <v>159.94</v>
      </c>
      <c r="J38" s="43">
        <f t="shared" si="0"/>
        <v>799.7</v>
      </c>
      <c r="K38" s="4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s="32" customFormat="1" ht="27" customHeight="1">
      <c r="A39" s="37">
        <v>20</v>
      </c>
      <c r="B39" s="38" t="s">
        <v>95</v>
      </c>
      <c r="C39" s="38" t="s">
        <v>96</v>
      </c>
      <c r="D39" s="39" t="s">
        <v>97</v>
      </c>
      <c r="E39" s="39">
        <v>5</v>
      </c>
      <c r="F39" s="40" t="s">
        <v>98</v>
      </c>
      <c r="G39" s="41">
        <v>209</v>
      </c>
      <c r="H39" s="42">
        <v>0.3752</v>
      </c>
      <c r="I39" s="43">
        <f t="shared" si="1"/>
        <v>130.58</v>
      </c>
      <c r="J39" s="43">
        <f t="shared" si="0"/>
        <v>652.9000000000001</v>
      </c>
      <c r="K39" s="4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s="32" customFormat="1" ht="27" customHeight="1">
      <c r="A40" s="37">
        <v>21</v>
      </c>
      <c r="B40" s="38" t="s">
        <v>99</v>
      </c>
      <c r="C40" s="38" t="s">
        <v>100</v>
      </c>
      <c r="D40" s="39" t="s">
        <v>57</v>
      </c>
      <c r="E40" s="39">
        <v>2</v>
      </c>
      <c r="F40" s="40" t="s">
        <v>101</v>
      </c>
      <c r="G40" s="41">
        <v>179.9</v>
      </c>
      <c r="H40" s="42">
        <v>0.3752</v>
      </c>
      <c r="I40" s="43">
        <f t="shared" si="1"/>
        <v>112.4</v>
      </c>
      <c r="J40" s="43">
        <f t="shared" si="0"/>
        <v>224.8</v>
      </c>
      <c r="K40" s="4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s="32" customFormat="1" ht="27" customHeight="1">
      <c r="A41" s="37">
        <v>22</v>
      </c>
      <c r="B41" s="38" t="s">
        <v>102</v>
      </c>
      <c r="C41" s="38" t="s">
        <v>103</v>
      </c>
      <c r="D41" s="39" t="s">
        <v>64</v>
      </c>
      <c r="E41" s="39">
        <v>2</v>
      </c>
      <c r="F41" s="40" t="s">
        <v>104</v>
      </c>
      <c r="G41" s="41">
        <v>168</v>
      </c>
      <c r="H41" s="42">
        <v>0.3752</v>
      </c>
      <c r="I41" s="43">
        <f t="shared" si="1"/>
        <v>104.96</v>
      </c>
      <c r="J41" s="43">
        <f t="shared" si="0"/>
        <v>209.92</v>
      </c>
      <c r="K41" s="4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s="32" customFormat="1" ht="27" customHeight="1">
      <c r="A42" s="37">
        <v>23</v>
      </c>
      <c r="B42" s="38" t="s">
        <v>105</v>
      </c>
      <c r="C42" s="38" t="s">
        <v>106</v>
      </c>
      <c r="D42" s="39" t="s">
        <v>107</v>
      </c>
      <c r="E42" s="39">
        <v>2</v>
      </c>
      <c r="F42" s="40" t="s">
        <v>108</v>
      </c>
      <c r="G42" s="41" t="s">
        <v>28</v>
      </c>
      <c r="H42" s="42">
        <v>0.3752</v>
      </c>
      <c r="I42" s="43"/>
      <c r="J42" s="43">
        <f t="shared" si="0"/>
        <v>0</v>
      </c>
      <c r="K42" s="4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s="32" customFormat="1" ht="27" customHeight="1">
      <c r="A43" s="37">
        <v>24</v>
      </c>
      <c r="B43" s="38" t="s">
        <v>109</v>
      </c>
      <c r="C43" s="38" t="s">
        <v>110</v>
      </c>
      <c r="D43" s="39" t="s">
        <v>97</v>
      </c>
      <c r="E43" s="39">
        <v>5</v>
      </c>
      <c r="F43" s="40" t="s">
        <v>111</v>
      </c>
      <c r="G43" s="41" t="s">
        <v>28</v>
      </c>
      <c r="H43" s="42">
        <v>0.3752</v>
      </c>
      <c r="I43" s="43"/>
      <c r="J43" s="43">
        <f t="shared" si="0"/>
        <v>0</v>
      </c>
      <c r="K43" s="4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s="32" customFormat="1" ht="27" customHeight="1">
      <c r="A44" s="37">
        <v>25</v>
      </c>
      <c r="B44" s="38" t="s">
        <v>112</v>
      </c>
      <c r="C44" s="38" t="s">
        <v>113</v>
      </c>
      <c r="D44" s="39" t="s">
        <v>89</v>
      </c>
      <c r="E44" s="39">
        <v>5</v>
      </c>
      <c r="F44" s="40" t="s">
        <v>114</v>
      </c>
      <c r="G44" s="41">
        <v>233.9</v>
      </c>
      <c r="H44" s="42">
        <v>0.3752</v>
      </c>
      <c r="I44" s="43">
        <f t="shared" si="1"/>
        <v>146.14</v>
      </c>
      <c r="J44" s="43">
        <f t="shared" si="0"/>
        <v>730.6999999999999</v>
      </c>
      <c r="K44" s="4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s="32" customFormat="1" ht="27" customHeight="1">
      <c r="A45" s="37">
        <v>26</v>
      </c>
      <c r="B45" s="38" t="s">
        <v>115</v>
      </c>
      <c r="C45" s="38" t="s">
        <v>116</v>
      </c>
      <c r="D45" s="39" t="s">
        <v>89</v>
      </c>
      <c r="E45" s="39">
        <v>2</v>
      </c>
      <c r="F45" s="40" t="s">
        <v>117</v>
      </c>
      <c r="G45" s="41" t="s">
        <v>28</v>
      </c>
      <c r="H45" s="42">
        <v>0.3752</v>
      </c>
      <c r="I45" s="43"/>
      <c r="J45" s="43">
        <f t="shared" si="0"/>
        <v>0</v>
      </c>
      <c r="K45" s="4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s="32" customFormat="1" ht="27" customHeight="1">
      <c r="A46" s="37">
        <v>27</v>
      </c>
      <c r="B46" s="38" t="s">
        <v>118</v>
      </c>
      <c r="C46" s="38" t="s">
        <v>119</v>
      </c>
      <c r="D46" s="39" t="s">
        <v>120</v>
      </c>
      <c r="E46" s="39">
        <v>2</v>
      </c>
      <c r="F46" s="40" t="s">
        <v>121</v>
      </c>
      <c r="G46" s="41">
        <v>218</v>
      </c>
      <c r="H46" s="42">
        <v>0.3752</v>
      </c>
      <c r="I46" s="43">
        <f t="shared" si="1"/>
        <v>136.2</v>
      </c>
      <c r="J46" s="43">
        <f t="shared" si="0"/>
        <v>272.4</v>
      </c>
      <c r="K46" s="4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s="32" customFormat="1" ht="27" customHeight="1">
      <c r="A47" s="37">
        <v>28</v>
      </c>
      <c r="B47" s="38" t="s">
        <v>122</v>
      </c>
      <c r="C47" s="38" t="s">
        <v>123</v>
      </c>
      <c r="D47" s="39" t="s">
        <v>124</v>
      </c>
      <c r="E47" s="39">
        <v>2</v>
      </c>
      <c r="F47" s="40" t="s">
        <v>125</v>
      </c>
      <c r="G47" s="41">
        <v>58.9</v>
      </c>
      <c r="H47" s="42">
        <v>0.3752</v>
      </c>
      <c r="I47" s="43">
        <f t="shared" si="1"/>
        <v>36.8</v>
      </c>
      <c r="J47" s="43">
        <f t="shared" si="0"/>
        <v>73.6</v>
      </c>
      <c r="K47" s="4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s="32" customFormat="1" ht="27" customHeight="1">
      <c r="A48" s="37">
        <v>29</v>
      </c>
      <c r="B48" s="38" t="s">
        <v>126</v>
      </c>
      <c r="C48" s="38" t="s">
        <v>127</v>
      </c>
      <c r="D48" s="39" t="s">
        <v>128</v>
      </c>
      <c r="E48" s="39">
        <v>2</v>
      </c>
      <c r="F48" s="40" t="s">
        <v>129</v>
      </c>
      <c r="G48" s="41">
        <v>212</v>
      </c>
      <c r="H48" s="42">
        <v>0.3752</v>
      </c>
      <c r="I48" s="43">
        <f t="shared" si="1"/>
        <v>132.45</v>
      </c>
      <c r="J48" s="43">
        <f t="shared" si="0"/>
        <v>264.9</v>
      </c>
      <c r="K48" s="4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s="32" customFormat="1" ht="27" customHeight="1">
      <c r="A49" s="37">
        <v>30</v>
      </c>
      <c r="B49" s="38" t="s">
        <v>130</v>
      </c>
      <c r="C49" s="38" t="s">
        <v>131</v>
      </c>
      <c r="D49" s="39" t="s">
        <v>64</v>
      </c>
      <c r="E49" s="39">
        <v>5</v>
      </c>
      <c r="F49" s="40" t="s">
        <v>132</v>
      </c>
      <c r="G49" s="41">
        <v>85.9</v>
      </c>
      <c r="H49" s="42">
        <v>0.3752</v>
      </c>
      <c r="I49" s="43">
        <f t="shared" si="1"/>
        <v>53.67</v>
      </c>
      <c r="J49" s="43">
        <f t="shared" si="0"/>
        <v>268.35</v>
      </c>
      <c r="K49" s="4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s="32" customFormat="1" ht="27" customHeight="1">
      <c r="A50" s="37">
        <v>31</v>
      </c>
      <c r="B50" s="38" t="s">
        <v>133</v>
      </c>
      <c r="C50" s="38" t="s">
        <v>134</v>
      </c>
      <c r="D50" s="39" t="s">
        <v>135</v>
      </c>
      <c r="E50" s="39">
        <v>5</v>
      </c>
      <c r="F50" s="40" t="s">
        <v>136</v>
      </c>
      <c r="G50" s="41">
        <v>139.9</v>
      </c>
      <c r="H50" s="42">
        <v>0.3752</v>
      </c>
      <c r="I50" s="43">
        <f t="shared" si="1"/>
        <v>87.4</v>
      </c>
      <c r="J50" s="43">
        <f t="shared" si="0"/>
        <v>437</v>
      </c>
      <c r="K50" s="44" t="s">
        <v>249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s="32" customFormat="1" ht="27" customHeight="1">
      <c r="A51" s="37">
        <v>32</v>
      </c>
      <c r="B51" s="38" t="s">
        <v>137</v>
      </c>
      <c r="C51" s="38" t="s">
        <v>138</v>
      </c>
      <c r="D51" s="39" t="s">
        <v>128</v>
      </c>
      <c r="E51" s="39">
        <v>5</v>
      </c>
      <c r="F51" s="40" t="s">
        <v>139</v>
      </c>
      <c r="G51" s="41">
        <v>146</v>
      </c>
      <c r="H51" s="42">
        <v>0.3752</v>
      </c>
      <c r="I51" s="43">
        <f t="shared" si="1"/>
        <v>91.22</v>
      </c>
      <c r="J51" s="43">
        <f t="shared" si="0"/>
        <v>456.1</v>
      </c>
      <c r="K51" s="4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s="32" customFormat="1" ht="27" customHeight="1">
      <c r="A52" s="37">
        <v>33</v>
      </c>
      <c r="B52" s="38" t="s">
        <v>140</v>
      </c>
      <c r="C52" s="38" t="s">
        <v>141</v>
      </c>
      <c r="D52" s="39" t="s">
        <v>35</v>
      </c>
      <c r="E52" s="39">
        <v>2</v>
      </c>
      <c r="F52" s="40" t="s">
        <v>142</v>
      </c>
      <c r="G52" s="41">
        <v>130</v>
      </c>
      <c r="H52" s="42">
        <v>0.3752</v>
      </c>
      <c r="I52" s="43">
        <f t="shared" si="1"/>
        <v>81.22</v>
      </c>
      <c r="J52" s="43">
        <f t="shared" si="0"/>
        <v>162.44</v>
      </c>
      <c r="K52" s="4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s="32" customFormat="1" ht="27" customHeight="1">
      <c r="A53" s="37">
        <v>34</v>
      </c>
      <c r="B53" s="38" t="s">
        <v>143</v>
      </c>
      <c r="C53" s="38" t="s">
        <v>144</v>
      </c>
      <c r="D53" s="39" t="s">
        <v>64</v>
      </c>
      <c r="E53" s="39">
        <v>2</v>
      </c>
      <c r="F53" s="40" t="s">
        <v>145</v>
      </c>
      <c r="G53" s="41">
        <v>104.9</v>
      </c>
      <c r="H53" s="42">
        <v>0.3752</v>
      </c>
      <c r="I53" s="43">
        <f t="shared" si="1"/>
        <v>65.54</v>
      </c>
      <c r="J53" s="43">
        <f t="shared" si="0"/>
        <v>131.08</v>
      </c>
      <c r="K53" s="4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s="32" customFormat="1" ht="27" customHeight="1">
      <c r="A54" s="37">
        <v>35</v>
      </c>
      <c r="B54" s="38" t="s">
        <v>146</v>
      </c>
      <c r="C54" s="38" t="s">
        <v>147</v>
      </c>
      <c r="D54" s="39" t="s">
        <v>64</v>
      </c>
      <c r="E54" s="39">
        <v>5</v>
      </c>
      <c r="F54" s="40" t="s">
        <v>148</v>
      </c>
      <c r="G54" s="41">
        <v>154.9</v>
      </c>
      <c r="H54" s="42">
        <v>0.3752</v>
      </c>
      <c r="I54" s="43">
        <f t="shared" si="1"/>
        <v>96.78</v>
      </c>
      <c r="J54" s="43">
        <f t="shared" si="0"/>
        <v>483.9</v>
      </c>
      <c r="K54" s="4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s="32" customFormat="1" ht="27" customHeight="1">
      <c r="A55" s="37">
        <v>36</v>
      </c>
      <c r="B55" s="38" t="s">
        <v>146</v>
      </c>
      <c r="C55" s="38" t="s">
        <v>149</v>
      </c>
      <c r="D55" s="39" t="s">
        <v>150</v>
      </c>
      <c r="E55" s="39">
        <v>5</v>
      </c>
      <c r="F55" s="40" t="s">
        <v>148</v>
      </c>
      <c r="G55" s="41">
        <v>154.9</v>
      </c>
      <c r="H55" s="42">
        <v>0.3752</v>
      </c>
      <c r="I55" s="43">
        <f t="shared" si="1"/>
        <v>96.78</v>
      </c>
      <c r="J55" s="43">
        <f t="shared" si="0"/>
        <v>483.9</v>
      </c>
      <c r="K55" s="44" t="s">
        <v>249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s="32" customFormat="1" ht="27" customHeight="1">
      <c r="A56" s="37">
        <v>37</v>
      </c>
      <c r="B56" s="38" t="s">
        <v>151</v>
      </c>
      <c r="C56" s="38" t="s">
        <v>152</v>
      </c>
      <c r="D56" s="39" t="s">
        <v>35</v>
      </c>
      <c r="E56" s="39">
        <v>5</v>
      </c>
      <c r="F56" s="40" t="s">
        <v>153</v>
      </c>
      <c r="G56" s="41">
        <v>198</v>
      </c>
      <c r="H56" s="42">
        <v>0.3752</v>
      </c>
      <c r="I56" s="43">
        <f t="shared" si="1"/>
        <v>123.71</v>
      </c>
      <c r="J56" s="43">
        <f t="shared" si="0"/>
        <v>618.55</v>
      </c>
      <c r="K56" s="4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32" customFormat="1" ht="27" customHeight="1">
      <c r="A57" s="37">
        <v>38</v>
      </c>
      <c r="B57" s="38" t="s">
        <v>154</v>
      </c>
      <c r="C57" s="38" t="s">
        <v>155</v>
      </c>
      <c r="D57" s="39" t="s">
        <v>35</v>
      </c>
      <c r="E57" s="39">
        <v>2</v>
      </c>
      <c r="F57" s="40" t="s">
        <v>156</v>
      </c>
      <c r="G57" s="41">
        <v>237.3</v>
      </c>
      <c r="H57" s="42">
        <v>0.3752</v>
      </c>
      <c r="I57" s="43">
        <f t="shared" si="1"/>
        <v>148.26</v>
      </c>
      <c r="J57" s="43">
        <f t="shared" si="0"/>
        <v>296.52</v>
      </c>
      <c r="K57" s="44" t="s">
        <v>250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s="32" customFormat="1" ht="27" customHeight="1">
      <c r="A58" s="37">
        <v>39</v>
      </c>
      <c r="B58" s="38" t="s">
        <v>157</v>
      </c>
      <c r="C58" s="38" t="s">
        <v>158</v>
      </c>
      <c r="D58" s="39" t="s">
        <v>159</v>
      </c>
      <c r="E58" s="39">
        <v>2</v>
      </c>
      <c r="F58" s="40" t="s">
        <v>160</v>
      </c>
      <c r="G58" s="41" t="s">
        <v>28</v>
      </c>
      <c r="H58" s="42">
        <v>0.3752</v>
      </c>
      <c r="I58" s="43"/>
      <c r="J58" s="43">
        <f t="shared" si="0"/>
        <v>0</v>
      </c>
      <c r="K58" s="4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s="32" customFormat="1" ht="27" customHeight="1">
      <c r="A59" s="37">
        <v>40</v>
      </c>
      <c r="B59" s="38" t="s">
        <v>146</v>
      </c>
      <c r="C59" s="38" t="s">
        <v>161</v>
      </c>
      <c r="D59" s="39" t="s">
        <v>159</v>
      </c>
      <c r="E59" s="39">
        <v>2</v>
      </c>
      <c r="F59" s="45"/>
      <c r="G59" s="41" t="s">
        <v>40</v>
      </c>
      <c r="H59" s="42">
        <v>0.3752</v>
      </c>
      <c r="I59" s="43"/>
      <c r="J59" s="43">
        <f t="shared" si="0"/>
        <v>0</v>
      </c>
      <c r="K59" s="4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s="32" customFormat="1" ht="27" customHeight="1">
      <c r="A60" s="37">
        <v>41</v>
      </c>
      <c r="B60" s="38" t="s">
        <v>162</v>
      </c>
      <c r="C60" s="38" t="s">
        <v>163</v>
      </c>
      <c r="D60" s="39" t="s">
        <v>164</v>
      </c>
      <c r="E60" s="39">
        <v>2</v>
      </c>
      <c r="F60" s="40" t="s">
        <v>165</v>
      </c>
      <c r="G60" s="41">
        <v>200.9</v>
      </c>
      <c r="H60" s="42">
        <v>0.3752</v>
      </c>
      <c r="I60" s="43">
        <f t="shared" si="1"/>
        <v>125.52</v>
      </c>
      <c r="J60" s="43">
        <f t="shared" si="0"/>
        <v>251.04</v>
      </c>
      <c r="K60" s="4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s="32" customFormat="1" ht="27" customHeight="1">
      <c r="A61" s="37">
        <v>42</v>
      </c>
      <c r="B61" s="38" t="s">
        <v>166</v>
      </c>
      <c r="C61" s="38" t="s">
        <v>167</v>
      </c>
      <c r="D61" s="39" t="s">
        <v>46</v>
      </c>
      <c r="E61" s="39">
        <v>2</v>
      </c>
      <c r="F61" s="40" t="s">
        <v>168</v>
      </c>
      <c r="G61" s="41" t="s">
        <v>28</v>
      </c>
      <c r="H61" s="42">
        <v>0.3752</v>
      </c>
      <c r="I61" s="43"/>
      <c r="J61" s="43">
        <f t="shared" si="0"/>
        <v>0</v>
      </c>
      <c r="K61" s="4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s="32" customFormat="1" ht="27" customHeight="1">
      <c r="A62" s="37">
        <v>43</v>
      </c>
      <c r="B62" s="38" t="s">
        <v>169</v>
      </c>
      <c r="C62" s="38" t="s">
        <v>170</v>
      </c>
      <c r="D62" s="39" t="s">
        <v>35</v>
      </c>
      <c r="E62" s="39">
        <v>5</v>
      </c>
      <c r="F62" s="40" t="s">
        <v>171</v>
      </c>
      <c r="G62" s="41">
        <v>149</v>
      </c>
      <c r="H62" s="42">
        <v>0.3752</v>
      </c>
      <c r="I62" s="43">
        <f t="shared" si="1"/>
        <v>93.09</v>
      </c>
      <c r="J62" s="43">
        <f t="shared" si="0"/>
        <v>465.45000000000005</v>
      </c>
      <c r="K62" s="4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s="32" customFormat="1" ht="27" customHeight="1">
      <c r="A63" s="37">
        <v>44</v>
      </c>
      <c r="B63" s="38" t="s">
        <v>172</v>
      </c>
      <c r="C63" s="38" t="s">
        <v>173</v>
      </c>
      <c r="D63" s="39" t="s">
        <v>89</v>
      </c>
      <c r="E63" s="39">
        <v>5</v>
      </c>
      <c r="F63" s="40" t="s">
        <v>174</v>
      </c>
      <c r="G63" s="41">
        <v>146.9</v>
      </c>
      <c r="H63" s="42">
        <v>0.3752</v>
      </c>
      <c r="I63" s="43">
        <f t="shared" si="1"/>
        <v>91.78</v>
      </c>
      <c r="J63" s="43">
        <f t="shared" si="0"/>
        <v>458.9</v>
      </c>
      <c r="K63" s="4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s="32" customFormat="1" ht="27" customHeight="1">
      <c r="A64" s="37">
        <v>45</v>
      </c>
      <c r="B64" s="38" t="s">
        <v>175</v>
      </c>
      <c r="C64" s="38" t="s">
        <v>176</v>
      </c>
      <c r="D64" s="39" t="s">
        <v>35</v>
      </c>
      <c r="E64" s="39">
        <v>5</v>
      </c>
      <c r="F64" s="40" t="s">
        <v>177</v>
      </c>
      <c r="G64" s="41">
        <v>77</v>
      </c>
      <c r="H64" s="42">
        <v>0.3752</v>
      </c>
      <c r="I64" s="43">
        <f t="shared" si="1"/>
        <v>48.1</v>
      </c>
      <c r="J64" s="43">
        <f t="shared" si="0"/>
        <v>240.5</v>
      </c>
      <c r="K64" s="4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pans="1:254" s="32" customFormat="1" ht="27" customHeight="1">
      <c r="A65" s="37">
        <v>46</v>
      </c>
      <c r="B65" s="38" t="s">
        <v>178</v>
      </c>
      <c r="C65" s="38" t="s">
        <v>179</v>
      </c>
      <c r="D65" s="39" t="s">
        <v>64</v>
      </c>
      <c r="E65" s="39">
        <v>2</v>
      </c>
      <c r="F65" s="40" t="s">
        <v>180</v>
      </c>
      <c r="G65" s="41">
        <v>135</v>
      </c>
      <c r="H65" s="42">
        <v>0.3752</v>
      </c>
      <c r="I65" s="43">
        <f t="shared" si="1"/>
        <v>84.34</v>
      </c>
      <c r="J65" s="43">
        <f t="shared" si="0"/>
        <v>168.68</v>
      </c>
      <c r="K65" s="4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254" s="32" customFormat="1" ht="27" customHeight="1">
      <c r="A66" s="37">
        <v>47</v>
      </c>
      <c r="B66" s="38" t="s">
        <v>181</v>
      </c>
      <c r="C66" s="38" t="s">
        <v>182</v>
      </c>
      <c r="D66" s="39" t="s">
        <v>35</v>
      </c>
      <c r="E66" s="39">
        <v>2</v>
      </c>
      <c r="F66" s="40" t="s">
        <v>183</v>
      </c>
      <c r="G66" s="41">
        <v>130</v>
      </c>
      <c r="H66" s="42">
        <v>0.3752</v>
      </c>
      <c r="I66" s="43">
        <f t="shared" si="1"/>
        <v>81.22</v>
      </c>
      <c r="J66" s="43">
        <f t="shared" si="0"/>
        <v>162.44</v>
      </c>
      <c r="K66" s="4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pans="1:254" s="32" customFormat="1" ht="27" customHeight="1">
      <c r="A67" s="37">
        <v>48</v>
      </c>
      <c r="B67" s="38" t="s">
        <v>184</v>
      </c>
      <c r="C67" s="38" t="s">
        <v>185</v>
      </c>
      <c r="D67" s="39" t="s">
        <v>35</v>
      </c>
      <c r="E67" s="39">
        <v>2</v>
      </c>
      <c r="F67" s="40" t="s">
        <v>177</v>
      </c>
      <c r="G67" s="41">
        <v>77</v>
      </c>
      <c r="H67" s="42">
        <v>0.3752</v>
      </c>
      <c r="I67" s="43">
        <f t="shared" si="1"/>
        <v>48.1</v>
      </c>
      <c r="J67" s="43">
        <f t="shared" si="0"/>
        <v>96.2</v>
      </c>
      <c r="K67" s="4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pans="1:254" s="32" customFormat="1" ht="27" customHeight="1">
      <c r="A68" s="37">
        <v>49</v>
      </c>
      <c r="B68" s="38" t="s">
        <v>186</v>
      </c>
      <c r="C68" s="38" t="s">
        <v>187</v>
      </c>
      <c r="D68" s="39" t="s">
        <v>35</v>
      </c>
      <c r="E68" s="39">
        <v>2</v>
      </c>
      <c r="F68" s="40" t="s">
        <v>188</v>
      </c>
      <c r="G68" s="41">
        <v>132</v>
      </c>
      <c r="H68" s="42">
        <v>0.3752</v>
      </c>
      <c r="I68" s="43">
        <f t="shared" si="1"/>
        <v>82.47</v>
      </c>
      <c r="J68" s="43">
        <f t="shared" si="0"/>
        <v>164.94</v>
      </c>
      <c r="K68" s="4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4" s="32" customFormat="1" ht="27" customHeight="1">
      <c r="A69" s="37">
        <v>50</v>
      </c>
      <c r="B69" s="38" t="s">
        <v>189</v>
      </c>
      <c r="C69" s="38" t="s">
        <v>190</v>
      </c>
      <c r="D69" s="39" t="s">
        <v>35</v>
      </c>
      <c r="E69" s="39">
        <v>5</v>
      </c>
      <c r="F69" s="40" t="s">
        <v>54</v>
      </c>
      <c r="G69" s="41" t="s">
        <v>28</v>
      </c>
      <c r="H69" s="42">
        <v>0.3752</v>
      </c>
      <c r="I69" s="43"/>
      <c r="J69" s="43">
        <f t="shared" si="0"/>
        <v>0</v>
      </c>
      <c r="K69" s="4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pans="1:254" s="32" customFormat="1" ht="27" customHeight="1">
      <c r="A70" s="37">
        <v>51</v>
      </c>
      <c r="B70" s="38" t="s">
        <v>55</v>
      </c>
      <c r="C70" s="38" t="s">
        <v>56</v>
      </c>
      <c r="D70" s="39" t="s">
        <v>57</v>
      </c>
      <c r="E70" s="39">
        <v>5</v>
      </c>
      <c r="F70" s="40" t="s">
        <v>58</v>
      </c>
      <c r="G70" s="41">
        <v>105.9</v>
      </c>
      <c r="H70" s="42">
        <v>0.3752</v>
      </c>
      <c r="I70" s="43">
        <f t="shared" si="1"/>
        <v>66.16</v>
      </c>
      <c r="J70" s="43">
        <f t="shared" si="0"/>
        <v>330.79999999999995</v>
      </c>
      <c r="K70" s="4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</row>
    <row r="71" spans="1:254" s="32" customFormat="1" ht="27" customHeight="1">
      <c r="A71" s="37">
        <v>52</v>
      </c>
      <c r="B71" s="38" t="s">
        <v>191</v>
      </c>
      <c r="C71" s="38" t="s">
        <v>182</v>
      </c>
      <c r="D71" s="39" t="s">
        <v>35</v>
      </c>
      <c r="E71" s="39">
        <v>5</v>
      </c>
      <c r="F71" s="40" t="s">
        <v>183</v>
      </c>
      <c r="G71" s="41">
        <v>130</v>
      </c>
      <c r="H71" s="42">
        <v>0.3752</v>
      </c>
      <c r="I71" s="43">
        <f t="shared" si="1"/>
        <v>81.22</v>
      </c>
      <c r="J71" s="43">
        <f t="shared" si="0"/>
        <v>406.1</v>
      </c>
      <c r="K71" s="4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pans="1:254" s="32" customFormat="1" ht="27" customHeight="1">
      <c r="A72" s="37">
        <v>53</v>
      </c>
      <c r="B72" s="46" t="s">
        <v>192</v>
      </c>
      <c r="C72" s="38" t="s">
        <v>193</v>
      </c>
      <c r="D72" s="39" t="s">
        <v>194</v>
      </c>
      <c r="E72" s="39">
        <v>2</v>
      </c>
      <c r="F72" s="40"/>
      <c r="G72" s="41" t="s">
        <v>40</v>
      </c>
      <c r="H72" s="42">
        <v>0.3752</v>
      </c>
      <c r="I72" s="43"/>
      <c r="J72" s="43">
        <f t="shared" si="0"/>
        <v>0</v>
      </c>
      <c r="K72" s="4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pans="1:254" s="32" customFormat="1" ht="27" customHeight="1">
      <c r="A73" s="37">
        <v>54</v>
      </c>
      <c r="B73" s="38" t="s">
        <v>195</v>
      </c>
      <c r="C73" s="38" t="s">
        <v>196</v>
      </c>
      <c r="D73" s="39" t="s">
        <v>35</v>
      </c>
      <c r="E73" s="39">
        <v>2</v>
      </c>
      <c r="F73" s="45"/>
      <c r="G73" s="41" t="s">
        <v>197</v>
      </c>
      <c r="H73" s="42">
        <v>0.3752</v>
      </c>
      <c r="I73" s="43"/>
      <c r="J73" s="43">
        <f t="shared" si="0"/>
        <v>0</v>
      </c>
      <c r="K73" s="4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</row>
    <row r="74" spans="1:254" s="32" customFormat="1" ht="27" customHeight="1">
      <c r="A74" s="37">
        <v>55</v>
      </c>
      <c r="B74" s="38" t="s">
        <v>172</v>
      </c>
      <c r="C74" s="38" t="s">
        <v>198</v>
      </c>
      <c r="D74" s="39" t="s">
        <v>135</v>
      </c>
      <c r="E74" s="39">
        <v>2</v>
      </c>
      <c r="F74" s="40" t="s">
        <v>174</v>
      </c>
      <c r="G74" s="41">
        <v>146.9</v>
      </c>
      <c r="H74" s="42">
        <v>0.3752</v>
      </c>
      <c r="I74" s="43">
        <f t="shared" si="1"/>
        <v>91.78</v>
      </c>
      <c r="J74" s="43">
        <f t="shared" si="0"/>
        <v>183.56</v>
      </c>
      <c r="K74" s="4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pans="1:254" s="32" customFormat="1" ht="27" customHeight="1">
      <c r="A75" s="37">
        <v>56</v>
      </c>
      <c r="B75" s="38" t="s">
        <v>199</v>
      </c>
      <c r="C75" s="38" t="s">
        <v>92</v>
      </c>
      <c r="D75" s="39" t="s">
        <v>93</v>
      </c>
      <c r="E75" s="39">
        <v>5</v>
      </c>
      <c r="F75" s="40" t="s">
        <v>200</v>
      </c>
      <c r="G75" s="41">
        <v>208</v>
      </c>
      <c r="H75" s="42">
        <v>0.3752</v>
      </c>
      <c r="I75" s="43">
        <f t="shared" si="1"/>
        <v>129.95</v>
      </c>
      <c r="J75" s="43">
        <f t="shared" si="0"/>
        <v>649.75</v>
      </c>
      <c r="K75" s="4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</row>
    <row r="76" spans="1:254" s="32" customFormat="1" ht="27" customHeight="1">
      <c r="A76" s="37">
        <v>57</v>
      </c>
      <c r="B76" s="38" t="s">
        <v>201</v>
      </c>
      <c r="C76" s="38" t="s">
        <v>202</v>
      </c>
      <c r="D76" s="39" t="s">
        <v>35</v>
      </c>
      <c r="E76" s="39">
        <v>5</v>
      </c>
      <c r="F76" s="40" t="s">
        <v>203</v>
      </c>
      <c r="G76" s="41">
        <v>129</v>
      </c>
      <c r="H76" s="42">
        <v>0.3752</v>
      </c>
      <c r="I76" s="43">
        <f t="shared" si="1"/>
        <v>80.59</v>
      </c>
      <c r="J76" s="43">
        <f t="shared" si="0"/>
        <v>402.95000000000005</v>
      </c>
      <c r="K76" s="4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</row>
    <row r="77" spans="1:254" s="32" customFormat="1" ht="27" customHeight="1">
      <c r="A77" s="37">
        <v>58</v>
      </c>
      <c r="B77" s="38" t="s">
        <v>204</v>
      </c>
      <c r="C77" s="38" t="s">
        <v>205</v>
      </c>
      <c r="D77" s="39" t="s">
        <v>64</v>
      </c>
      <c r="E77" s="39">
        <v>5</v>
      </c>
      <c r="F77" s="40" t="s">
        <v>206</v>
      </c>
      <c r="G77" s="41">
        <v>95</v>
      </c>
      <c r="H77" s="42">
        <v>0.3752</v>
      </c>
      <c r="I77" s="43">
        <f t="shared" si="1"/>
        <v>59.35</v>
      </c>
      <c r="J77" s="43">
        <f t="shared" si="0"/>
        <v>296.75</v>
      </c>
      <c r="K77" s="4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</row>
    <row r="78" spans="1:254" s="32" customFormat="1" ht="27" customHeight="1">
      <c r="A78" s="37">
        <v>59</v>
      </c>
      <c r="B78" s="38" t="s">
        <v>207</v>
      </c>
      <c r="C78" s="38" t="s">
        <v>92</v>
      </c>
      <c r="D78" s="39" t="s">
        <v>93</v>
      </c>
      <c r="E78" s="39">
        <v>2</v>
      </c>
      <c r="F78" s="40" t="s">
        <v>208</v>
      </c>
      <c r="G78" s="41">
        <v>130</v>
      </c>
      <c r="H78" s="42">
        <v>0.3752</v>
      </c>
      <c r="I78" s="43">
        <f t="shared" si="1"/>
        <v>81.22</v>
      </c>
      <c r="J78" s="43">
        <f t="shared" si="0"/>
        <v>162.44</v>
      </c>
      <c r="K78" s="4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</row>
    <row r="79" spans="1:254" s="32" customFormat="1" ht="27" customHeight="1">
      <c r="A79" s="37">
        <v>60</v>
      </c>
      <c r="B79" s="38" t="s">
        <v>209</v>
      </c>
      <c r="C79" s="38" t="s">
        <v>210</v>
      </c>
      <c r="D79" s="39" t="s">
        <v>35</v>
      </c>
      <c r="E79" s="39">
        <v>2</v>
      </c>
      <c r="F79" s="40" t="s">
        <v>211</v>
      </c>
      <c r="G79" s="41">
        <v>82</v>
      </c>
      <c r="H79" s="42">
        <v>0.3752</v>
      </c>
      <c r="I79" s="43">
        <f t="shared" si="1"/>
        <v>51.23</v>
      </c>
      <c r="J79" s="43">
        <f t="shared" si="0"/>
        <v>102.46</v>
      </c>
      <c r="K79" s="4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</row>
    <row r="80" spans="1:254" s="32" customFormat="1" ht="27" customHeight="1">
      <c r="A80" s="37">
        <v>61</v>
      </c>
      <c r="B80" s="38" t="s">
        <v>212</v>
      </c>
      <c r="C80" s="38" t="s">
        <v>213</v>
      </c>
      <c r="D80" s="39" t="s">
        <v>214</v>
      </c>
      <c r="E80" s="39">
        <v>2</v>
      </c>
      <c r="F80" s="40" t="s">
        <v>215</v>
      </c>
      <c r="G80" s="41" t="s">
        <v>197</v>
      </c>
      <c r="H80" s="42">
        <v>0.3752</v>
      </c>
      <c r="I80" s="43"/>
      <c r="J80" s="43">
        <f t="shared" si="0"/>
        <v>0</v>
      </c>
      <c r="K80" s="4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</row>
    <row r="81" spans="1:254" s="32" customFormat="1" ht="27" customHeight="1">
      <c r="A81" s="37">
        <v>62</v>
      </c>
      <c r="B81" s="38" t="s">
        <v>216</v>
      </c>
      <c r="C81" s="38" t="s">
        <v>217</v>
      </c>
      <c r="D81" s="39" t="s">
        <v>35</v>
      </c>
      <c r="E81" s="39">
        <v>5</v>
      </c>
      <c r="F81" s="40" t="s">
        <v>218</v>
      </c>
      <c r="G81" s="41">
        <v>100</v>
      </c>
      <c r="H81" s="42">
        <v>0.3752</v>
      </c>
      <c r="I81" s="43">
        <f t="shared" si="1"/>
        <v>62.48</v>
      </c>
      <c r="J81" s="43">
        <f t="shared" si="0"/>
        <v>312.4</v>
      </c>
      <c r="K81" s="4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</row>
    <row r="82" spans="1:254" s="32" customFormat="1" ht="27" customHeight="1">
      <c r="A82" s="37">
        <v>63</v>
      </c>
      <c r="B82" s="38" t="s">
        <v>219</v>
      </c>
      <c r="C82" s="38" t="s">
        <v>198</v>
      </c>
      <c r="D82" s="39" t="s">
        <v>89</v>
      </c>
      <c r="E82" s="39">
        <v>5</v>
      </c>
      <c r="F82" s="40" t="s">
        <v>174</v>
      </c>
      <c r="G82" s="41">
        <v>146.9</v>
      </c>
      <c r="H82" s="42">
        <v>0.3752</v>
      </c>
      <c r="I82" s="43">
        <f t="shared" si="1"/>
        <v>91.78</v>
      </c>
      <c r="J82" s="43">
        <f t="shared" si="0"/>
        <v>458.9</v>
      </c>
      <c r="K82" s="4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</row>
    <row r="83" spans="1:254" s="32" customFormat="1" ht="27" customHeight="1">
      <c r="A83" s="37">
        <v>64</v>
      </c>
      <c r="B83" s="38" t="s">
        <v>220</v>
      </c>
      <c r="C83" s="38" t="s">
        <v>221</v>
      </c>
      <c r="D83" s="39" t="s">
        <v>222</v>
      </c>
      <c r="E83" s="39">
        <v>5</v>
      </c>
      <c r="F83" s="40" t="s">
        <v>223</v>
      </c>
      <c r="G83" s="41">
        <v>81</v>
      </c>
      <c r="H83" s="42">
        <v>0.3752</v>
      </c>
      <c r="I83" s="43">
        <f t="shared" si="1"/>
        <v>50.6</v>
      </c>
      <c r="J83" s="43">
        <f t="shared" si="0"/>
        <v>253</v>
      </c>
      <c r="K83" s="44" t="s">
        <v>251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</row>
    <row r="84" spans="1:254" s="32" customFormat="1" ht="27" customHeight="1">
      <c r="A84" s="37">
        <v>65</v>
      </c>
      <c r="B84" s="38" t="s">
        <v>172</v>
      </c>
      <c r="C84" s="38" t="s">
        <v>224</v>
      </c>
      <c r="D84" s="39" t="s">
        <v>35</v>
      </c>
      <c r="E84" s="39">
        <v>2</v>
      </c>
      <c r="F84" s="40" t="s">
        <v>225</v>
      </c>
      <c r="G84" s="41">
        <v>163</v>
      </c>
      <c r="H84" s="42">
        <v>0.3752</v>
      </c>
      <c r="I84" s="43">
        <f t="shared" si="1"/>
        <v>101.84</v>
      </c>
      <c r="J84" s="43">
        <f t="shared" si="0"/>
        <v>203.68</v>
      </c>
      <c r="K84" s="4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</row>
    <row r="85" spans="1:254" s="32" customFormat="1" ht="27" customHeight="1">
      <c r="A85" s="37">
        <v>66</v>
      </c>
      <c r="B85" s="38" t="s">
        <v>178</v>
      </c>
      <c r="C85" s="38" t="s">
        <v>226</v>
      </c>
      <c r="D85" s="39" t="s">
        <v>64</v>
      </c>
      <c r="E85" s="39">
        <v>2</v>
      </c>
      <c r="F85" s="40" t="s">
        <v>180</v>
      </c>
      <c r="G85" s="41">
        <v>135</v>
      </c>
      <c r="H85" s="42">
        <v>0.3752</v>
      </c>
      <c r="I85" s="43">
        <f t="shared" si="1"/>
        <v>84.34</v>
      </c>
      <c r="J85" s="43">
        <f t="shared" si="0"/>
        <v>168.68</v>
      </c>
      <c r="K85" s="4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</row>
    <row r="86" spans="1:254" s="32" customFormat="1" ht="27" customHeight="1">
      <c r="A86" s="37">
        <v>67</v>
      </c>
      <c r="B86" s="38" t="s">
        <v>189</v>
      </c>
      <c r="C86" s="38" t="s">
        <v>190</v>
      </c>
      <c r="D86" s="39" t="s">
        <v>35</v>
      </c>
      <c r="E86" s="39">
        <v>2</v>
      </c>
      <c r="F86" s="40" t="s">
        <v>54</v>
      </c>
      <c r="G86" s="41" t="s">
        <v>28</v>
      </c>
      <c r="H86" s="42">
        <v>0.3752</v>
      </c>
      <c r="I86" s="43"/>
      <c r="J86" s="43">
        <f t="shared" si="0"/>
        <v>0</v>
      </c>
      <c r="K86" s="4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</row>
    <row r="87" spans="1:254" s="32" customFormat="1" ht="27" customHeight="1">
      <c r="A87" s="37">
        <v>68</v>
      </c>
      <c r="B87" s="38" t="s">
        <v>192</v>
      </c>
      <c r="C87" s="38" t="s">
        <v>193</v>
      </c>
      <c r="D87" s="39" t="s">
        <v>194</v>
      </c>
      <c r="E87" s="39">
        <v>2</v>
      </c>
      <c r="F87" s="40"/>
      <c r="G87" s="41" t="s">
        <v>40</v>
      </c>
      <c r="H87" s="42">
        <v>0.3752</v>
      </c>
      <c r="I87" s="43"/>
      <c r="J87" s="43">
        <f t="shared" si="0"/>
        <v>0</v>
      </c>
      <c r="K87" s="4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</row>
    <row r="88" spans="1:254" s="32" customFormat="1" ht="27" customHeight="1">
      <c r="A88" s="37">
        <v>69</v>
      </c>
      <c r="B88" s="38" t="s">
        <v>227</v>
      </c>
      <c r="C88" s="38" t="s">
        <v>228</v>
      </c>
      <c r="D88" s="39" t="s">
        <v>64</v>
      </c>
      <c r="E88" s="39">
        <v>5</v>
      </c>
      <c r="F88" s="40" t="s">
        <v>229</v>
      </c>
      <c r="G88" s="41">
        <v>184.9</v>
      </c>
      <c r="H88" s="42">
        <v>0.3752</v>
      </c>
      <c r="I88" s="43">
        <f aca="true" t="shared" si="2" ref="I88:I94">ROUNDDOWN(G88-(G88*H88),2)</f>
        <v>115.52</v>
      </c>
      <c r="J88" s="43">
        <f aca="true" t="shared" si="3" ref="J88:J94">E88*I88</f>
        <v>577.6</v>
      </c>
      <c r="K88" s="4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</row>
    <row r="89" spans="1:254" s="32" customFormat="1" ht="27" customHeight="1">
      <c r="A89" s="37">
        <v>70</v>
      </c>
      <c r="B89" s="38" t="s">
        <v>230</v>
      </c>
      <c r="C89" s="38" t="s">
        <v>231</v>
      </c>
      <c r="D89" s="39" t="s">
        <v>89</v>
      </c>
      <c r="E89" s="39">
        <v>5</v>
      </c>
      <c r="F89" s="40" t="s">
        <v>232</v>
      </c>
      <c r="G89" s="41">
        <v>167.9</v>
      </c>
      <c r="H89" s="42">
        <v>0.3752</v>
      </c>
      <c r="I89" s="43">
        <f t="shared" si="2"/>
        <v>104.9</v>
      </c>
      <c r="J89" s="43">
        <f t="shared" si="3"/>
        <v>524.5</v>
      </c>
      <c r="K89" s="4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</row>
    <row r="90" spans="1:254" s="32" customFormat="1" ht="27" customHeight="1">
      <c r="A90" s="37">
        <v>71</v>
      </c>
      <c r="B90" s="38" t="s">
        <v>233</v>
      </c>
      <c r="C90" s="38" t="s">
        <v>234</v>
      </c>
      <c r="D90" s="39" t="s">
        <v>235</v>
      </c>
      <c r="E90" s="39">
        <v>5</v>
      </c>
      <c r="F90" s="40" t="s">
        <v>236</v>
      </c>
      <c r="G90" s="41">
        <v>267</v>
      </c>
      <c r="H90" s="42">
        <v>0.3752</v>
      </c>
      <c r="I90" s="43">
        <f t="shared" si="2"/>
        <v>166.82</v>
      </c>
      <c r="J90" s="43">
        <f t="shared" si="3"/>
        <v>834.0999999999999</v>
      </c>
      <c r="K90" s="4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</row>
    <row r="91" spans="1:254" s="32" customFormat="1" ht="27" customHeight="1">
      <c r="A91" s="37">
        <v>72</v>
      </c>
      <c r="B91" s="38" t="s">
        <v>237</v>
      </c>
      <c r="C91" s="38" t="s">
        <v>238</v>
      </c>
      <c r="D91" s="39" t="s">
        <v>128</v>
      </c>
      <c r="E91" s="39">
        <v>2</v>
      </c>
      <c r="F91" s="40" t="s">
        <v>239</v>
      </c>
      <c r="G91" s="41">
        <v>186</v>
      </c>
      <c r="H91" s="42">
        <v>0.3752</v>
      </c>
      <c r="I91" s="43">
        <f t="shared" si="2"/>
        <v>116.21</v>
      </c>
      <c r="J91" s="43">
        <f t="shared" si="3"/>
        <v>232.42</v>
      </c>
      <c r="K91" s="4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</row>
    <row r="92" spans="1:254" s="32" customFormat="1" ht="27" customHeight="1">
      <c r="A92" s="37">
        <v>73</v>
      </c>
      <c r="B92" s="38" t="s">
        <v>240</v>
      </c>
      <c r="C92" s="38" t="s">
        <v>241</v>
      </c>
      <c r="D92" s="39" t="s">
        <v>35</v>
      </c>
      <c r="E92" s="39">
        <v>2</v>
      </c>
      <c r="F92" s="40" t="s">
        <v>242</v>
      </c>
      <c r="G92" s="41">
        <v>194</v>
      </c>
      <c r="H92" s="42">
        <v>0.3752</v>
      </c>
      <c r="I92" s="43">
        <f t="shared" si="2"/>
        <v>121.21</v>
      </c>
      <c r="J92" s="43">
        <f t="shared" si="3"/>
        <v>242.42</v>
      </c>
      <c r="K92" s="4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</row>
    <row r="93" spans="1:254" s="32" customFormat="1" ht="27" customHeight="1">
      <c r="A93" s="37">
        <v>74</v>
      </c>
      <c r="B93" s="38" t="s">
        <v>243</v>
      </c>
      <c r="C93" s="38" t="s">
        <v>244</v>
      </c>
      <c r="D93" s="39" t="s">
        <v>46</v>
      </c>
      <c r="E93" s="39">
        <v>2</v>
      </c>
      <c r="F93" s="40" t="s">
        <v>245</v>
      </c>
      <c r="G93" s="41">
        <v>189</v>
      </c>
      <c r="H93" s="42">
        <v>0.3752</v>
      </c>
      <c r="I93" s="43">
        <f t="shared" si="2"/>
        <v>118.08</v>
      </c>
      <c r="J93" s="43">
        <f t="shared" si="3"/>
        <v>236.16</v>
      </c>
      <c r="K93" s="4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</row>
    <row r="94" spans="1:254" s="32" customFormat="1" ht="27" customHeight="1">
      <c r="A94" s="37">
        <v>75</v>
      </c>
      <c r="B94" s="38" t="s">
        <v>246</v>
      </c>
      <c r="C94" s="38" t="s">
        <v>247</v>
      </c>
      <c r="D94" s="39" t="s">
        <v>46</v>
      </c>
      <c r="E94" s="39">
        <v>2</v>
      </c>
      <c r="F94" s="40" t="s">
        <v>248</v>
      </c>
      <c r="G94" s="41">
        <v>202</v>
      </c>
      <c r="H94" s="42">
        <v>0.3752</v>
      </c>
      <c r="I94" s="43">
        <f t="shared" si="2"/>
        <v>126.2</v>
      </c>
      <c r="J94" s="43">
        <f t="shared" si="3"/>
        <v>252.4</v>
      </c>
      <c r="K94" s="4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</row>
    <row r="95" spans="1:11" ht="14.25">
      <c r="A95" s="24"/>
      <c r="B95" s="24"/>
      <c r="C95" s="22"/>
      <c r="D95" s="10"/>
      <c r="E95" s="24"/>
      <c r="F95" s="24"/>
      <c r="G95" s="33"/>
      <c r="H95" s="34"/>
      <c r="I95" s="9" t="s">
        <v>15</v>
      </c>
      <c r="J95" s="9">
        <f>SUM(J20:J94)</f>
        <v>17104.050000000003</v>
      </c>
      <c r="K95" s="10"/>
    </row>
    <row r="96" spans="1:11" ht="14.25">
      <c r="A96" s="24"/>
      <c r="B96" s="24" t="s">
        <v>16</v>
      </c>
      <c r="C96" s="22"/>
      <c r="D96" s="24"/>
      <c r="E96" s="24"/>
      <c r="F96" s="24"/>
      <c r="G96" s="33"/>
      <c r="H96" s="8"/>
      <c r="I96" s="9"/>
      <c r="J96" s="9"/>
      <c r="K96" s="10"/>
    </row>
    <row r="97" spans="1:11" ht="14.25">
      <c r="A97" s="24"/>
      <c r="B97" s="24"/>
      <c r="C97" s="22"/>
      <c r="D97" s="24"/>
      <c r="E97" s="24"/>
      <c r="F97" s="24"/>
      <c r="G97" s="33"/>
      <c r="H97" s="8"/>
      <c r="I97" s="9"/>
      <c r="J97" s="9"/>
      <c r="K97" s="10"/>
    </row>
    <row r="98" spans="1:11" ht="14.25">
      <c r="A98" s="24"/>
      <c r="B98" s="24" t="s">
        <v>17</v>
      </c>
      <c r="C98" s="22"/>
      <c r="D98" s="24"/>
      <c r="E98" s="24"/>
      <c r="F98" s="24"/>
      <c r="G98" s="33"/>
      <c r="H98" s="8"/>
      <c r="I98" s="35"/>
      <c r="J98" s="9"/>
      <c r="K98" s="10"/>
    </row>
    <row r="99" spans="1:11" ht="14.25">
      <c r="A99" s="24"/>
      <c r="B99" s="24" t="s">
        <v>18</v>
      </c>
      <c r="C99" s="22"/>
      <c r="D99" s="24"/>
      <c r="E99" s="24"/>
      <c r="F99" s="24"/>
      <c r="G99" s="33"/>
      <c r="H99" s="8"/>
      <c r="I99" s="9"/>
      <c r="J99" s="9"/>
      <c r="K99" s="10"/>
    </row>
    <row r="100" spans="1:11" ht="14.25">
      <c r="A100" s="24"/>
      <c r="B100" s="24"/>
      <c r="C100" s="22"/>
      <c r="D100" s="10"/>
      <c r="E100" s="24"/>
      <c r="F100" s="24"/>
      <c r="G100" s="33"/>
      <c r="H100" s="34"/>
      <c r="I100" s="9"/>
      <c r="J100" s="9"/>
      <c r="K100" s="10"/>
    </row>
    <row r="101" spans="1:11" ht="14.25">
      <c r="A101" s="24"/>
      <c r="B101" s="24"/>
      <c r="C101" s="22"/>
      <c r="D101" s="10"/>
      <c r="E101" s="24"/>
      <c r="F101" s="24"/>
      <c r="G101" s="33"/>
      <c r="H101" s="34"/>
      <c r="I101" s="9"/>
      <c r="J101" s="9"/>
      <c r="K101" s="10"/>
    </row>
  </sheetData>
  <sheetProtection/>
  <mergeCells count="3">
    <mergeCell ref="A9:G9"/>
    <mergeCell ref="A10:G10"/>
    <mergeCell ref="A18:J18"/>
  </mergeCells>
  <hyperlinks>
    <hyperlink ref="F20" r:id="rId1" display="https://www.livrariacultura.com.br/p/livros/direito/trabalhista/guia-pratico-de-medicina-do-trabalho-728027"/>
    <hyperlink ref="F22" r:id="rId2" display="https://www.livrariacultura.com.br/p/livros/administracao/recursos-humanos/gestao-da-seguranca-e-higiene-do-trabalho-321453"/>
    <hyperlink ref="F24" r:id="rId3" display="https://www.livrariacultura.com.br/p/livros/direito/trabalhista/seguranca-e-medicina-do-trabalho-em-1200-perguntas-3105986"/>
    <hyperlink ref="F25" r:id="rId4" display="https://www.livrariacultura.com.br/p/livros/informatica-e-tecnologia/aplicativos/microsoft-excel-2010-passo-a-passo-29025913"/>
    <hyperlink ref="F26" r:id="rId5" display="https://www.saraiva.com.br/estudo-dirigido-de-microsoft-word-2013-col-pd-4891973.html"/>
    <hyperlink ref="F27" r:id="rId6" display="https://www.livrariacultura.com.br/p/livros/administracao/logistica/logistica-empresarial-592707"/>
    <hyperlink ref="F28" r:id="rId7" display="http://www.cengage.com.br/ls/logistica-e-gerenciamento-da-cadeia-de-suprimentos-traducao-da-4a-edicao-norte-americana/"/>
    <hyperlink ref="F29" r:id="rId8" display="http://loja.grupoa.com.br/livros/logistica/gerenciamento-da-cadeia-de-suprimentos-logistica-empresarial/9788536305912"/>
    <hyperlink ref="F30" r:id="rId9" display="https://www.saraiva.com.br/logistica-um-enfoque-pratico-2-ed-2014-7608588.html"/>
    <hyperlink ref="F31" r:id="rId10" display="https://www.livrariacultura.com.br/p/livros/administracao/logistica/logistica-empresarial-46133558"/>
    <hyperlink ref="F32" r:id="rId11" display="https://www.livrariacultura.com.br/p/livros/educacao/linguistica/gramatica-escolar-da-lingua-portuguesa-ensino-medio-integrado-22055964"/>
    <hyperlink ref="F35" r:id="rId12" display="http://editora.fgv.br/comunicacao-em-prosa-moderna_1"/>
    <hyperlink ref="F36" r:id="rId13" display="http://www.cortezeditora.com.br/argumentacao-e-linguagem-989.aspx/p"/>
    <hyperlink ref="F37" r:id="rId14" display="https://www.loja.elsevier.com.br/etica-empresarial-9788535290141.html"/>
    <hyperlink ref="F38" r:id="rId15" display="https://www.manole.com.br/introducao-teoria-geral-da-administracao-9ed/p"/>
    <hyperlink ref="F39" r:id="rId16" display="http://loja.pearson.com.br/administracao-teoria-e-pratica-no-contexto-brasileiro-2a-edicao-9788581430850/p"/>
    <hyperlink ref="F40" r:id="rId17" display="http://www.cengage.com.br/ls/9788522125241/"/>
    <hyperlink ref="F41" r:id="rId18" display="https://www.saraiva.com.br/administracao-principios-e-tendencias-3-ed-2016-9258010.html"/>
    <hyperlink ref="F42" r:id="rId19" display="https://www.livrariacultura.com.br/p/livros/administracao/administracao-250506"/>
    <hyperlink ref="F43" r:id="rId20" display="http://loja.pearson.com.br/estatistica-9788564574403/p"/>
    <hyperlink ref="F44" r:id="rId21" display="https://www.loja.elsevier.com.br/estatistica-usando-excel-9788535215748.html"/>
    <hyperlink ref="F45" r:id="rId22" display="https://www.livrariacultura.com.br/p/livros/ciencias-exatas/estatistica/estatistica-aplicada-com-excel-562692"/>
    <hyperlink ref="F46" r:id="rId23" display="http://loja.pearson.com.br/estatistica-aplicada-9788543004778/p"/>
    <hyperlink ref="F47" r:id="rId24" display="https://www.livrariaintersaberes.com.br/produtos/estatistica-aplicada-a-todos-os-niveis"/>
    <hyperlink ref="F48" r:id="rId25" display="http://loja.pearson.com.br/probabilidade-e-estatistica-para-engenharia-e-ciencias-9788576051992/p"/>
    <hyperlink ref="F49" r:id="rId26" display="https://www.saraiva.com.br/matematica-financeira-facil-14-ed-atualizada-2661090.html"/>
    <hyperlink ref="F50" r:id="rId27" display="https://www.saraiva.com.br/matematica-financeira-objetiva-e-aplicada-10-ed-2017-9769859.html"/>
    <hyperlink ref="F51" r:id="rId28" display="http://loja.pearson.com.br/matematica-financeira-9788576057994/p"/>
    <hyperlink ref="F52" r:id="rId29" display="https://www.grupogen.com.br/matematica-financeira-e-suas-aplicacoes"/>
    <hyperlink ref="F53" r:id="rId30" display="https://www.saraiva.com.br/matematica-financeira-7-ed-2014-8372862.html"/>
    <hyperlink ref="F54" r:id="rId31" display="https://www.saraiva.com.br/administracao-da-producao-3-ed-2015-8882226.html"/>
    <hyperlink ref="F55" r:id="rId32" display="https://www.saraiva.com.br/administracao-da-producao-3-ed-2015-8882226.html"/>
    <hyperlink ref="F56" r:id="rId33" display="https://www.grupogen.com.br/administrac-o-de-produc-o-e-operacoes"/>
    <hyperlink ref="F57" r:id="rId34" display="https://www.grupogen.com.br/catalogsearch/result/index/?p=2&amp;q=araujo"/>
    <hyperlink ref="F58" r:id="rId35" display="https://www.livrariacultura.com.br/p/livros/administracao/producao/administracao-da-producao-para-a-vantagem-1142805"/>
    <hyperlink ref="F60" r:id="rId36" display="http://www.cengage.com.br/ls/administracao-da-producao-e-operacoes-2a-edicao-revista-e-ampliada/"/>
    <hyperlink ref="F61" r:id="rId37" display="https://www.livrariacultura.com.br/p/livros/administracao/producao/sistemas-de-producao-209382"/>
    <hyperlink ref="F62" r:id="rId38" display="https://www.grupogen.com.br/administracao-materiais-28473"/>
    <hyperlink ref="F63" r:id="rId39" display="https://www.loja.elsevier.com.br/administracao-de-materiais-9788535283693.html"/>
    <hyperlink ref="F64" r:id="rId40" display="https://www.grupogen.com.br/administrac-o-de-recusos-materiais-e-patrimoniais-uma-abordagem-logistica"/>
    <hyperlink ref="F65" r:id="rId41" display="https://www.saraiva.com.br/administracao-de-materiais-e-recursos-patrimoniais-3-ed-2011-2632944.html"/>
    <hyperlink ref="F66" r:id="rId42" display="https://www.grupogen.com.br/gest-o-da-cadeia-de-suprimentos-conceitos-estrategicas-praticas-e-casos"/>
    <hyperlink ref="F67" r:id="rId43" display="https://www.grupogen.com.br/administrac-o-de-recusos-materiais-e-patrimoniais-uma-abordagem-logistica"/>
    <hyperlink ref="F68" r:id="rId44" display="https://www.grupogen.com.br/administracao-materiais-princ-conc-gestao"/>
    <hyperlink ref="F69" r:id="rId45" display="https://www.livrariacultura.com.br/p/livros/administracao/logistica/logistica-empresarial-592707"/>
    <hyperlink ref="F70" r:id="rId46" display="http://www.cengage.com.br/ls/logistica-e-gerenciamento-da-cadeia-de-suprimentos-traducao-da-4a-edicao-norte-americana/"/>
    <hyperlink ref="F71" r:id="rId47" display="https://www.grupogen.com.br/gest-o-da-cadeia-de-suprimentos-conceitos-estrategicas-praticas-e-casos"/>
    <hyperlink ref="F74" r:id="rId48" display="https://www.loja.elsevier.com.br/administracao-de-materiais-9788535283693.html"/>
    <hyperlink ref="F75" r:id="rId49" display="https://www.manole.com.br/gestao-de-pessoas-4ed-chiavenato/p"/>
    <hyperlink ref="F76" r:id="rId50" display="https://www.grupogen.com.br/gest-o-de-pessoas-modelo-processos-tendencias-e-perspectivas"/>
    <hyperlink ref="F77" r:id="rId51" display="https://www.saraiva.com.br/administracao-de-recursos-humanos-15-ed-2016-9258943.html"/>
    <hyperlink ref="F78" r:id="rId52" display="https://www.manole.com.br/gerenciando-com-as-pessoas-5ed-chiavenato/p"/>
    <hyperlink ref="F79" r:id="rId53" display="https://www.grupogen.com.br/gestao-pessoas"/>
    <hyperlink ref="F80" r:id="rId54" display="https://www.editoragente.com.br/livro/28/as-pessoas-na-organizacao"/>
    <hyperlink ref="F81" r:id="rId55" display="https://www.grupogen.com.br/gestao-estoques-cadeia-logistica-integrada"/>
    <hyperlink ref="F82" r:id="rId56" display="https://www.loja.elsevier.com.br/administracao-de-materiais-9788535283693.html"/>
    <hyperlink ref="F83" r:id="rId57" display="http://www.lcm.com.br/site/#/livros/detalhesLivro/gestao-de-estoques---acao-e-monitoramento-na-cadeia-de-logistica-integrada.html"/>
    <hyperlink ref="F84" r:id="rId58" display="https://www.grupogen.com.br/administracao-materiais"/>
    <hyperlink ref="F85" r:id="rId59" display="https://www.saraiva.com.br/administracao-de-materiais-e-recursos-patrimoniais-3-ed-2011-2632944.html"/>
    <hyperlink ref="F86" r:id="rId60" display="https://www.livrariacultura.com.br/p/livros/administracao/logistica/logistica-empresarial-592707"/>
    <hyperlink ref="F88" r:id="rId61" display="https://www.saraiva.com.br/marketing-criando-valor-para-os-clientes-3-ed-2013-4877469.html"/>
    <hyperlink ref="F89" r:id="rId62" display="https://www.loja.elsevier.com.br/administracao-de-marketing-no-brasil-9788535269666.html"/>
    <hyperlink ref="F90" r:id="rId63" display="http://loja.pearson.com.br/administracao-de-marketing-com-mymarketinglab-9788581430003/p"/>
    <hyperlink ref="F91" r:id="rId64" display="http://loja.pearson.com.br/principios-de-marketing-9788543004471/p"/>
    <hyperlink ref="F92" r:id="rId65" display="https://www.grupogen.com.br/administracao-marketing"/>
    <hyperlink ref="F93" r:id="rId66" display="http://loja.grupoa.com.br/livros/marketing/o-comportamento-do-consumidor/9788582603673"/>
    <hyperlink ref="F94" r:id="rId67" display="http://loja.grupoa.com.br/livros/marketing/marketing-de-servicos/9788580553611"/>
  </hyperlinks>
  <printOptions/>
  <pageMargins left="0.5118110236220472" right="0.5118110236220472" top="1.1811023622047245" bottom="1.1811023622047245" header="0.7874015748031497" footer="0.7874015748031497"/>
  <pageSetup fitToHeight="0" fitToWidth="0" horizontalDpi="600" verticalDpi="600" orientation="landscape" paperSize="9" scale="70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Rannadia</cp:lastModifiedBy>
  <cp:lastPrinted>2018-03-05T22:15:46Z</cp:lastPrinted>
  <dcterms:created xsi:type="dcterms:W3CDTF">2013-11-19T11:23:14Z</dcterms:created>
  <dcterms:modified xsi:type="dcterms:W3CDTF">2018-03-05T22:18:18Z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