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0" activeTab="2"/>
  </bookViews>
  <sheets>
    <sheet name="Reagentes" sheetId="1" r:id="rId1"/>
    <sheet name="Vidrarias" sheetId="2" r:id="rId2"/>
    <sheet name="equipamento" sheetId="3" r:id="rId3"/>
  </sheets>
  <definedNames>
    <definedName name="_msoanchor_1">'Reagentes'!$E$27</definedName>
  </definedNames>
  <calcPr fullCalcOnLoad="1"/>
</workbook>
</file>

<file path=xl/sharedStrings.xml><?xml version="1.0" encoding="utf-8"?>
<sst xmlns="http://schemas.openxmlformats.org/spreadsheetml/2006/main" count="619" uniqueCount="329">
  <si>
    <t>DEMANDA PARA PREGÃO - 2017</t>
  </si>
  <si>
    <t>Objeto:</t>
  </si>
  <si>
    <t>Eventual aquisição de reagentes e vidrarias</t>
  </si>
  <si>
    <t>Item</t>
  </si>
  <si>
    <t>Descrição</t>
  </si>
  <si>
    <t>UND</t>
  </si>
  <si>
    <t>ATENÇÃO - Novos itens devem ser adicionados ao final da lista</t>
  </si>
  <si>
    <t>Unid.</t>
  </si>
  <si>
    <t>UN</t>
  </si>
  <si>
    <t>Frasco</t>
  </si>
  <si>
    <t>Und</t>
  </si>
  <si>
    <t>Alcool etílico 92,8% Frasco com 1000 ml</t>
  </si>
  <si>
    <t>Álcool etílico, tipo hidratado, teor alcoólico 70% (70¨gl), apresentação líquido. Fr. 1000 mL.</t>
  </si>
  <si>
    <t>Litro</t>
  </si>
  <si>
    <t>Detergente para limpeza de materiais de laboratório (neutro). Embalagem com 5L . concentrado de tensoativos que quando diluído, atinge um elevado poder de detergência, deixando limpos e sem resíduos todos os utensílios de laboratório. Aplicação: Materiais nobres como:  Vidrarias volumétricas; Quartzo; Vidraria para bacteriologia; Metais.</t>
  </si>
  <si>
    <t>Cx</t>
  </si>
  <si>
    <t>Nitrato de prata, aspecto físico cristal incolor, transparente, inodoro, fórmula química AgNO3, peso molecular 169,87, teor de pureza pureza mínima de 99, característica adicional reagente p.a., número de referência química cas 7761-88-8. frasco 100g</t>
  </si>
  <si>
    <t>Kg</t>
  </si>
  <si>
    <t>Unidade</t>
  </si>
  <si>
    <t>Papel indicador pH universal, envelope com 100 tiras de 5 cm de comprimento e 5 mm de largura.</t>
  </si>
  <si>
    <t>Peróxido de hidrogênio, aspecto físico líquido incolor, instável, corrosivo, composição básica H2O2, peso molecular 34,01 g/mol, pureza mínima teor mínimo de 30%, característica adicional reagente P.A., número de referência química CAS 7722-84-1. Fr. 1000 mL.</t>
  </si>
  <si>
    <t>Caixa com 100 und</t>
  </si>
  <si>
    <t>Sulfato de magnésio, aspecto físico cristal incolor, brilhante, inodoro, amargo, fórmula química MgSO4 anidro, massa molecular 120,39, teor de pureza purezmínima de 98%, característica adicional reagente P.A., número de referência qumica CAS 7487-88-9. Fr. de 500g.</t>
  </si>
  <si>
    <t>MAGNESIO EM FITA 3MM X 0,2MM FÓRMULA QUÍMICA Mg, PESO MOLECULAR 24,00, TEOR DE PUREZA &gt;98,0%, NÚMERO DE REFERÊNCIA QUÍMICA CAS 7439-95-4</t>
  </si>
  <si>
    <t>GRAMA</t>
  </si>
  <si>
    <t>KG</t>
  </si>
  <si>
    <t>SÍLICA GEL 60 (70 - 230 MESH) COM INDICADOR DE FLUORESCÊNCIA PARA COLUNA CROMATOGRÁFICA, NÚMERO DE REFERÊNCIA QUÍMICA CAS 7631-86-9</t>
  </si>
  <si>
    <t>SÍLICA GEL 60 G PARA TLC COM 13% GESSO, UV 254, NÚMERO DE REFERÊNCIA QUÍMICA CAS 7631-86-9</t>
  </si>
  <si>
    <t>HIDRÓXIDO DE FERRO II, ASPECTO FÍSICO SÓLIDO ESCURO, FÓRMULA QUÍMICA FE(OH)2, PESO MOLECULAR 89,86, TEOR DE PUREZA 99%, NÚMERO DE REFERÊNCIA QUÍMICA CAS 18624-44-7</t>
  </si>
  <si>
    <t>DEMANDA TOTAL DE UBAJARA</t>
  </si>
  <si>
    <t>Quant.</t>
  </si>
  <si>
    <t>Alonga de borracha para Kitassato - Indicado para vedação entre o Funil de Buchnner e o Kitazato durante o processo de filtração à vácuo.
Medidas: 50mm. Pacote com 5 peças</t>
  </si>
  <si>
    <t>Pacote</t>
  </si>
  <si>
    <t>Anel de ferro com mufa (utilizado como suporte para funis), diâmetro 70mm.</t>
  </si>
  <si>
    <t>Balão volumétrico em vidro com tampa de TEFLON, capacidade 10mL</t>
  </si>
  <si>
    <t>Balão volumétrico em vidro com tampa de TEFLON, capacidade 200mL</t>
  </si>
  <si>
    <t>Balão volumétrico em vidro com tampa de TEFLON, capacidade 50mL</t>
  </si>
  <si>
    <t>Balão volumétrico em vidro neutro classe A, capacidade 20 mL, com tampa em polietileno e ponta de gotejamento, calibrado a 20ºC.</t>
  </si>
  <si>
    <t>Balão volumétrico em vidro neutro classe A, capacidade 25 mL, com tampa em polietileno e ponta de gotejamento, calibrado a 20ºC.</t>
  </si>
  <si>
    <t>Balão volumétrico em vidro neutro classe A, com tampa em polietileno, capacidade 1000mL</t>
  </si>
  <si>
    <t>Balão volumétrico em vidro neutro classe A, com tampa em polietileno, capacidade 2000mL</t>
  </si>
  <si>
    <t>Bandeja em aço inox 304, 50x250x300mm</t>
  </si>
  <si>
    <t>Bandeja em polietileno 70x250x400mm</t>
  </si>
  <si>
    <t>Barra magnética 7x25mm.</t>
  </si>
  <si>
    <t>Barra magnética 7x50mm.</t>
  </si>
  <si>
    <t>Becker capacidade 2000 mL – em polipropileno, com graduação em silk-screen.</t>
  </si>
  <si>
    <t>Becker capacidade 2000 mL – forma baixa, fabricado em vidro borossilicato.</t>
  </si>
  <si>
    <t>Becker de polipropileno, em escala graduada, cap. 1000mL</t>
  </si>
  <si>
    <t>Becker de polipropileno, em escala graduada, cap. 100mL</t>
  </si>
  <si>
    <t>Becker de polipropileno, em escala graduada, cap. 250mL</t>
  </si>
  <si>
    <t>Bécker em vidro, BICO DOSADOR E GRADUADO 25mL</t>
  </si>
  <si>
    <t>Bécker em vidro, BICO DOSADOR E GRADUADO 600mL</t>
  </si>
  <si>
    <t>Béquer em vidro borossilicato,capacidade 100 mL, bico dosador, graduado.</t>
  </si>
  <si>
    <t>Béquer em vidro borossilicato,capacidade 1000 mL, bico dosador, graduado.</t>
  </si>
  <si>
    <t>Béquer em vidro borossilicato,capacidade 2000 mL, bico dosador, graduado.</t>
  </si>
  <si>
    <t>Béquer em vidro borossilicato,capacidade 250 mL, bico dosador, graduado.</t>
  </si>
  <si>
    <t>Béquer em vidro borossilicato,capacidade 50 mL, bico dosador, graduado.</t>
  </si>
  <si>
    <t>Bureta, material vidro borossilicato com torneira de teflon, aplicação uso laboratorial, capacidade 10 ml</t>
  </si>
  <si>
    <t>Bureta, material vidro borossilicato com torneira de teflon, aplicação uso laboratorial, características adicionais gravação em silk screen, graduação aferida a 20ºC, capacidade 25ml, formato funil.</t>
  </si>
  <si>
    <t>Bureta, material vidro borossilicato com torneira de teflon, aplicação uso laboratorial, características adicionais gravação em silk screen, graduação aferida a 20ºC, capacidade 50ml, formato funil.</t>
  </si>
  <si>
    <t>Bureta, material vidro borossilicato, com torneira teflon e divisão 1/100, capacidade de 100ml.</t>
  </si>
  <si>
    <t>Butirômetro para creme de leite</t>
  </si>
  <si>
    <t>Cabo de Kolle em alumínio com 25cm</t>
  </si>
  <si>
    <t>Cadinho de Porcelana , capacidade aproximadamente 100 mL.</t>
  </si>
  <si>
    <t>Cadinho de Porcelana , capacidade aproximadamente 30 mL.</t>
  </si>
  <si>
    <t>Cadinho de Porcelana , capacidade aproximadamente 50 mL.</t>
  </si>
  <si>
    <t>Cadinho de Porcelana , capacidade aproximadamente 75 mL.</t>
  </si>
  <si>
    <t>Cápsula de porcelana, diam. 110 mm cap. 100mL.</t>
  </si>
  <si>
    <t>Cápsula de porcelana, diam. 90 mm cap. 100mL.</t>
  </si>
  <si>
    <t>Conjunto escova, aplicação limpeza de vidraria de laboratório</t>
  </si>
  <si>
    <t xml:space="preserve">Disco de porcelana para dessecador- Diâmetro 230mm, em porcelana, com a parte superior esmaltada. </t>
  </si>
  <si>
    <t>Dispensador para lâminas de microscopia que possuam o tamanho de 26x76mm (padrão); Capacidade de armazenar e dispensar até 60 lâminas; Corpo e capa em plástico poliestireno; Com tampa de proteção contra o pó. Cada lâmina é dispensada pela rotação do botão lateral da base. Cilindro de borracha nas laterais, que facilitam a saída das lâminas.</t>
  </si>
  <si>
    <t>Eletrodo para medição de condutividade. Célula de medição em vidro e platina preta compatível com o condutivímetro de bacanda microprocessado da marca Quimis, modelo Q-405M.</t>
  </si>
  <si>
    <t>Eletrodo para medição de temperatura. Sensor de temperatura compatível com o condutivímetro de bacanda microprocessado da marca Quimis, modelo Q-405M.</t>
  </si>
  <si>
    <r>
      <t xml:space="preserve">Eletrodo pH de enchimento em vidro com junção única, conector BNC+ pin (incluído). </t>
    </r>
    <r>
      <rPr>
        <b/>
        <sz val="12"/>
        <rFont val="Arial"/>
        <family val="2"/>
      </rPr>
      <t>Marca/Modelo de referência: Hanna HI 1131P Justificativa: O equipamento para a instalação do eletrodo só aceita o modelo acima citado.</t>
    </r>
  </si>
  <si>
    <t>Erlenmeyer boca estreita graduado, capacidade 500 ml, em vidro resistente ao calor, incolor, paredes uniformes.</t>
  </si>
  <si>
    <t xml:space="preserve">UN </t>
  </si>
  <si>
    <t>Erlenmeyer em vidro borosilicato, com paredes de espessura constante e gargalo reforçado, com rolha poli, capacidade 50 ml. escala 20/50, intervalo de graduação 10 ml.</t>
  </si>
  <si>
    <t>Erlenmeyer, boca estreita, capacidade 250 ml, características adicionais graduado, com tampa rosca em polipropileno, aplicação uso laboratorial, cor transparente, forma afunilada</t>
  </si>
  <si>
    <t>Erlenmeyer, graduação mililitros, capacidade 100 ml, características adicionais diâmetro base 66,10 cm, diâmetro boca 25,30 mm., altura 10 cm, aplicação laboratório</t>
  </si>
  <si>
    <t>Filtro Microfibra Vidr. Diâmetro de 47mm Retenção de 0,2 – 0,6µm. Caixa com 100 unidades. Caracteristica Técnicas: Hidrofílico, grau de retenção de 0,2 a 0,6µm de poro, 47mm de diâmetro, fluxo líquido 1,6mL/min x cm², espessura 790µm, fluxo de ar 10,6L/min x cm2, ligação de proteínas 100µg/cm2, porosidade 90%. 100 unidades/caixa. Especificação: Retenção (um): 0,2 – 0,6; Espessura (um): 790; Vazão água (ml/min/cm²): 1,6; Resistência do ar¹ (mm de H2O): 210; Fluxo do ar² (L/min/cm²): 10,6; DOP penetração: 0,10; Ligação proteica (um/cm²): 100; Peso (g/cm²): 50;  Medida a 10,5fpm ou 5,3cm/s.</t>
  </si>
  <si>
    <t>Frasco de vidro, material vidro borossilicato, tipo erlenmeyer, capacidade 125ml, características adicionais tampa esmerilhada, aplicação uso laboratorial</t>
  </si>
  <si>
    <t>Funil de buchnner em porcelana, diâmetro 70mm</t>
  </si>
  <si>
    <t>Funil de placa sinterizada N2 Capacidade 150ml</t>
  </si>
  <si>
    <t>Funil de placa sinterizada N2 Capacidade 250ml</t>
  </si>
  <si>
    <t>Funil de vidro – confeccionado em vidro neutro, haste curta diâmetro da boca 180mm, capacidade para 500mL.</t>
  </si>
  <si>
    <t>Funil de vidro – confeccionado em vidro neutro, haste curta, diâmetro da boca 100 mm, capacidade para 125mL.</t>
  </si>
  <si>
    <t>Gelo artificial rígido - termogel - Dimensões (C x L x A): 24 x 19 x 4 cm. Peso: 1,65 Kg.9955-6317 leonardo.</t>
  </si>
  <si>
    <t>Gral com pistilo- em porcelana de alta resistência, diâmetro: 92mm, capacidade 100mL.</t>
  </si>
  <si>
    <t>Jarra para atmosferas especiais - Corpo em policarbonato - capacidade 2,5 litros. Comporta de 10 a 12 placas de Petri, totalmente resistente às mudanças de pressão interna que acompanha o processo de anaerobiose, acompanhando geradores de atmosferas especiais.</t>
  </si>
  <si>
    <t>Lamínulas quadrada para microscopia com espessura de 0,13 a 0,16mm. Tamanho - 24 x 24mm; Embaladas a vácuo em papel aluminizado.</t>
  </si>
  <si>
    <t>Lampada germicida ultravioleta comprimento de onda 600 nm.</t>
  </si>
  <si>
    <t>Micropipeta de precisão - Volume variável. Intervalo de uso de 1 a 10 mL com incrementos de escala de 10µL - Precisão:menor ou igual a 6µL / 0,16% - Exatidão: ± 30µL / ± 0,6% - Pistão em aço inox 316 altamente polido, com tecnologia de vedação a seco (isento de lubrificante ou graxa) para eliminar riscos de contaminação - Volume continuamente ajustável tanto pelo volúmetro quanto pelo botão superior - Corpo e todas as partes plásticas fabricadas em PVDF para maior resistência a ambientes de laboratórios - Botão com código de cores para facilitar a identificação dos diferentes modelos e as ponteiras Diamond correspondentes - Possui filtro de proteção - Fabricada dentro da norma ISO 9001 - Acompanha certificado individual de calibração com seu número de série</t>
  </si>
  <si>
    <t>Micropipeta de precisão - Volume variável. Intervalo de uso de 1 a 10µL com incrementos de escala de 0,01 µL. - Ejetor automático de ponteiras metálico destacável do corpo da pipeta. -Adaptador dois estágios para ejeção de ponteiras de colar curto ou longo. - Precisão: menor ou igual a 0,012µL / = 0,40 %. - Exatidão: + ou - 0,025µL / ± 1,0 %. - Pistão em aço inox 316 altamente polido, isento de lubrificante (graxa) para eliminar risco de contaminação. - Ajuste de volume tanto pelo volúmetro quanto pelo botão superior. - Corpo e todas as partes plásticas fabricadas em PVDF para maior resistência a ambientes de laboratórios. - Fabricada dentro da norma ISO 9001. - Acompanha certificado individual de calibração com seu número de série. - Origem/Procedência: França.</t>
  </si>
  <si>
    <t>Micropipeta de precisão - Volume variável. Intervalo de uso de 10 a 100 µL com incrementos de escala de 0,1 µL. - Ejetor automático de ponteiras metálico destacável do corpo da pipeta. - Precisão: menor ou igual a 0,10µL / 0,15 % - Exatidão: + ou - 0,35µL / ± 0,8 %. - Pistão em aço inox 316 altamente polido, isento de lubrificante (graxa) para eliminar risco de contaminação. - Ajuste de volume tanto pelo volúmetro quanto pelo botão superior. - Corpo e todas as partes plásticas fabricadas em PVDF para maior resistência a ambientes de laboratórios. -Botão com código de cores para facilitar a identificação dos diferentes modelos e as ponteiras Diamond correspondentes. - Fabricada dentro da norma ISO 9001. - Acompanha certificado individual de calibração com seu número de série.</t>
  </si>
  <si>
    <t>Micropipeta de precisão - Volume variável. Intervalo de uso de 100 a 1000 µL com incrementos de escala de 1,0 µL - Ejetor metálico de ponteiras destacável do corpo da pipeta - Precisão: menor ou igual a 0,6µL / 0,15% - Exatidão: ± 3µL / ± 0,8% - Pistão em aço inox 316 altamente polido, com tecnologia de vedação a seco (isento de lubrificante ou graxa) para eliminar riscos de contaminação - Volume continuamente ajustável tanto pelo volúmetro quanto pelo botão superior - Corpo e todas as partes plásticas fabricadas em PVDF para maior resistência a ambientes de laboratórios - Botão com código de cores para facilitar a identificação dos diferentes modelos e as ponteiras Diamond correspondentes - Fabricada dentro da norma ISO 9001 - Acompanha certificado individual de calibração com seu número de série - Origem/Procedência: França</t>
  </si>
  <si>
    <t>Papel de filtro qualitativo 60x60cm, caixa com100 folhas</t>
  </si>
  <si>
    <t>cx</t>
  </si>
  <si>
    <t>Papel Filtro Fibra De Vidro 47mm Cx 100un. Tipo Gf/F. Recomendado para ligação e purificação de ADN, filtração de proteínas finamente precipitadas. Pode ser usado em conjunto com GF / D como um pré-filtro para o esclarecimento bem-sucedido de soluções bioquímicas extremamente difíceis e fluidos e ácidos nucleicos.  Altamente adequado para aplicações em filtragem de ar e para análise gravimétrica de materiais voláteis em que a ignição está envolvida. Tana nominal de fluxo de ar 19s/100mL/in². Espessura nominal 420 µm. Peso nominal da base 75 g/m².  Temperatura Resistente: 550ºc. Material vidro de borossilicato. Retenção típica de partículas em líquido de 0,7 µm, com grau de retenção de partículas com 98% de eficiência. Taxa de fluxo de água típica 41 mL/min.</t>
  </si>
  <si>
    <t>Picnômetro com capacidade para 10mL - para gravidade específica em vidro borosilicato com termômetro escala de 0 a 50°C.</t>
  </si>
  <si>
    <t>Picnômetro com capacidade para 50mL - para gravidade específica em vidro borosilicato com termômetro escala de 0 a 50°C.</t>
  </si>
  <si>
    <t>Pinça dente de rato, comprimento 12cm.</t>
  </si>
  <si>
    <t>Pipeta graduada, classe A, vidro borossilicato neutro, com marcação permanente, calibrada a 20 ºC, volume 10,00 ml.</t>
  </si>
  <si>
    <t>Pipeta graduada, classe A, vidro borossilicato neutro, com marcação permanente, calibrada a 20 ºC, volume 2,00 ml.</t>
  </si>
  <si>
    <t>Pipeta graduada, classe A, vidro borossilicato neutro, com marcação permanente, calibrada a 20 ºC, volume 20,00 ml.</t>
  </si>
  <si>
    <t>Pipeta graduada, classe A, vidro borossilicato neutro, com marcação permanente, calibrada a 20 ºC, volume 5,00 ml.</t>
  </si>
  <si>
    <t>Pipeta volumétrica, classe A, em vidro borossilicato  de 50ml, calibrada a 20°C com certificado de calibração por lote.</t>
  </si>
  <si>
    <t>Pipeta volumétrica, classe A, em vidro borossilicato de 10ml, calibrada a 20ºC com certificado de calibração por lote.</t>
  </si>
  <si>
    <t>Pipeta volumétrica, classe A, em vidro borossilicato de 15ml, calibrada a 20°C com certificado de calibração por lote.</t>
  </si>
  <si>
    <t>Pipeta volumétrica, classe A, em vidro borossilicato de 1ml, calibrada a 20ºC, com certificado de calibração por lote.</t>
  </si>
  <si>
    <t>Pipeta volumétrica, classe A, em vidro borossilicato de 20ml, calibrada a 20°C com certificado de calibração por lote.</t>
  </si>
  <si>
    <t>Pipeta volumétrica, classe A, em vidro borossilicato de 2ml, calibrada a 20ºC, com certificado de calibração por lote.</t>
  </si>
  <si>
    <t>Pipeta volumétrica, classe A, em vidro borossilicato de 5ml, calibrada a 20ºC, com certificado de calibração por lote.</t>
  </si>
  <si>
    <t>Pipeta volumétrica, classe A, em vidro bossilicato de 25ml, calibrada a 20°C com certificado de calibração por lote.</t>
  </si>
  <si>
    <t>Ponteira  sem filtro 5-100ul incolor universal. Polipropileno da mais alta qualidade, livre de DiHEMDA e oleamidas que podem interferir nas análises - Fabricadas sem lubrificantes ou desmoldantes como estearatos ou euricamida. - Livres de cádmio e metais pesados - Todas as ponteiras são livres de DNA (&lt;40fg), RNase (&lt;8,6fg), endotoxinas (&lt;1pg) e ATP (&lt;1fg) - Autoclaváveis a 121 °C (20 min.) de acordo com a DIN EN 285 - Embalagem ecológica - Marca CE segundo as diretivas IVD 98/79 CE - Ponteira universal, compatível com as principais marcas de pipeta do mercado, testada e comprovada milhões de vezes! - Possui 50 mm de comprimento - Pode ser usada com praticamente todas as pipetas de ate 100ul. Pacote com 500 unidades.</t>
  </si>
  <si>
    <t xml:space="preserve">Unid. </t>
  </si>
  <si>
    <t>Proveta com graduação permanente, “classe A”, com bico vertedor na parte superior, base sextavada de polietileno, calibrada a 20oC, capacidade 100 ml, subdivisões 1/1 ml, limite de erro (tolerância) ±1 ml, diâmetro externo 29,5 mm altura total 260 mm. Vidro incolor, resistente ao calor, com paredes uniformes.</t>
  </si>
  <si>
    <t>Proveta com graduação permanente, “classe A”, com bico vertedor na parte superior, base sextavada de polietileno, calibrada a 20oC, capacidade 250 ml, subdivisões 1/1 ml, limite de erro (tolerância) ±1 ml, diâmetro externo 29,5 mm altura total 260 mm. Vidro incolor, resistente ao calor, com paredes uniformes.</t>
  </si>
  <si>
    <t>Proveta em Polipropileno com Escala em Alto Relevo. Indicado para transferência de líquidos em geral. Material: Polipropileno. Graduação em Auto Relevo. Autoclavável. Capacidade 500mL, graduada em 5,0mL, Altura 276mm, Ø 52mm</t>
  </si>
  <si>
    <t>Regua de inox para tarro de 50litros, com escala de volume a cada 5 litros. Acabamento sanitario.</t>
  </si>
  <si>
    <t>Relógio despertador para laboratório, timer de 0 a 60 minutos.</t>
  </si>
  <si>
    <t>Resistencia (Conjunto) P/ Autoclave Av 50 3000w 220v</t>
  </si>
  <si>
    <t>Swab para análises microbiológicas contendo uma solução especifica SRK, a qual contém inibidores de sanitizantes e promotores de crescimento. Descrição Técnica: Tampa rosqueável de fácil manipulação. Tubos estéreis embalados individualmente. Pode ser usado para monitoramento ambiental de equipamentos em geral Conformidade com as guias ISO para amostragem no monitoramento ambiental - Swab estéril para coleta ambiental , caixa com 250 unidades</t>
  </si>
  <si>
    <t>Caixa com 250 und</t>
  </si>
  <si>
    <t>Termômetro Digital Infravermelho com Mira Laser (-50º a 420º C)</t>
  </si>
  <si>
    <t>Termômetro químico de vidro, escala interna álcool, escala de -10° a +150°C.</t>
  </si>
  <si>
    <t>Tubo centrífuga, material polipropileno, capacidade 15 ml, formato cônico, esterilidade não estéril, características adicionais tipo falcon, graduado, tampa rosca, autoclavável.</t>
  </si>
  <si>
    <t>Tubo centrífuga, material polipropileno, capacidade 50 ml, formato cônico, esterilidade não estéril, características adicionais tipo falcon, graduado, tampa rosca, autoclavável.</t>
  </si>
  <si>
    <t>Tubos de Duhran, 5x30mm. Pacote com 1000 unidades.</t>
  </si>
  <si>
    <t>Tubos de provas para DQO em vidro com tampa rosqueável com diâmetro de 16mm e comprimento de 10cm</t>
  </si>
  <si>
    <t>APARELHO DE EXTRAÇÃO DE ÓLEOS CLEVENGER, TUBO RESFRIAMENTO COM 1 ENTRADA PARA ÁGUA E UMA SAÍDA PARA ÁGUA. CONDENSADOR GRADUADO COM TORNEIRA DE TEFLON. BALÃO DE FUNDO REDONDO DE 250 ML</t>
  </si>
  <si>
    <t>APARELHO DE EXTRAÇÃO DE ÓLEOS CLEVENGER, TUBO RESFRIAMENTO COM 1 ENTRADA PARA ÁGUA E UMA SAÍDA PARA ÁGUA. CONDENSADOR GRADUADO COM TORNEIRA DE TEFLON. BALÃO DE FUNDO REDONDO DE 500 ML</t>
  </si>
  <si>
    <t>APARELHO DE EXTRAÇÃO DE ÓLEOS CLEVENGER, TUBO RESFRIAMENTO COM 1 ENTRADA PARA ÁGUA E UMA SAÍDA PARA ÁGUA. CONDENSADOR GRADUADO COM TORNEIRA DE TEFLON. BALÃO DE FUNDO REDONDO DE 1000 ML</t>
  </si>
  <si>
    <t>ÁLCOOL ISOPROPÍLICO, CONCENTRAÇÃO 70% V/V, APRESENTAÇÃO LOÇÃO ALCOÓLICA EM ESPUMA, CARACTERÍSTICA ADICIONAL C/ EMOLIENTE E UMECTANTE</t>
  </si>
  <si>
    <t>éter metílico, líquido incolor, teor mínimo 98%, fórmula (C2H5)2O, número de referência química CAS 60-29-7</t>
  </si>
  <si>
    <t xml:space="preserve">tolueno PA, líquido, anidro 99,8%, Formula C7H8, massa molar 92,14 g/mol CAS number 108-88-3 </t>
  </si>
  <si>
    <t>Anilina, líquido incolor, formula C6H5NH2, massa molar 93,13 g/mol, CAS 62-53-3</t>
  </si>
  <si>
    <t>Mangueira de Silicone (10,00 x 6,00 x 2,00mm) Ref. 203</t>
  </si>
  <si>
    <t>Mangueira de Silicone (12,00 x 6,00 x 3,00mm) Ref. 204</t>
  </si>
  <si>
    <t>PIPETA PASTEUR 3 ML. 500 UN/PCT, Fabricada em polietileno transparente de baixa densidade (LDPE), Graduada de 500 em 500 µL; Volume total de 7mL (com bulbo); Não estéril</t>
  </si>
  <si>
    <r>
      <t>Amônia concentrada 20-30%, aspecto físico líquido, incolor, odor desagradável, fórmula química NH</t>
    </r>
    <r>
      <rPr>
        <vertAlign val="subscript"/>
        <sz val="10"/>
        <rFont val="Arial"/>
        <family val="2"/>
      </rPr>
      <t>4</t>
    </r>
    <r>
      <rPr>
        <sz val="10"/>
        <rFont val="Arial"/>
        <family val="2"/>
      </rPr>
      <t>OH, massa molecular 35,05, número de referência química cas 1336-21-6</t>
    </r>
  </si>
  <si>
    <r>
      <t>Ácido oxálico (2H2O) para análise. Solúvel em água a 102 g/L (20º C), fórmula química C</t>
    </r>
    <r>
      <rPr>
        <vertAlign val="subscript"/>
        <sz val="10"/>
        <color indexed="8"/>
        <rFont val="Arial"/>
        <family val="2"/>
      </rPr>
      <t>2</t>
    </r>
    <r>
      <rPr>
        <sz val="10"/>
        <color indexed="8"/>
        <rFont val="Arial"/>
        <family val="2"/>
      </rPr>
      <t>H</t>
    </r>
    <r>
      <rPr>
        <vertAlign val="subscript"/>
        <sz val="10"/>
        <color indexed="8"/>
        <rFont val="Arial"/>
        <family val="2"/>
      </rPr>
      <t>2</t>
    </r>
    <r>
      <rPr>
        <sz val="10"/>
        <color indexed="8"/>
        <rFont val="Arial"/>
        <family val="2"/>
      </rPr>
      <t>O</t>
    </r>
    <r>
      <rPr>
        <vertAlign val="subscript"/>
        <sz val="10"/>
        <color indexed="8"/>
        <rFont val="Arial"/>
        <family val="2"/>
      </rPr>
      <t>4</t>
    </r>
    <r>
      <rPr>
        <sz val="10"/>
        <color indexed="8"/>
        <rFont val="Arial"/>
        <family val="2"/>
      </rPr>
      <t>*2H</t>
    </r>
    <r>
      <rPr>
        <vertAlign val="subscript"/>
        <sz val="10"/>
        <color indexed="8"/>
        <rFont val="Arial"/>
        <family val="2"/>
      </rPr>
      <t>2</t>
    </r>
    <r>
      <rPr>
        <sz val="10"/>
        <color indexed="8"/>
        <rFont val="Arial"/>
        <family val="2"/>
      </rPr>
      <t xml:space="preserve">O, peso molecular 126,07 g/mol, grau de pureza mínima de 99,5%, ponto de fusão de 101º C, ponto de ebulição em torno de 149 a 160º C, densidade de 1,65 g/cm3, número de referência química CAS 6153-56-6. Embalagem com 1 kg. </t>
    </r>
  </si>
  <si>
    <r>
      <t>Tiosulfato de sódio P.A.; Fórmula: Na</t>
    </r>
    <r>
      <rPr>
        <vertAlign val="subscript"/>
        <sz val="10"/>
        <color indexed="8"/>
        <rFont val="Arial"/>
        <family val="2"/>
      </rPr>
      <t>2</t>
    </r>
    <r>
      <rPr>
        <sz val="10"/>
        <color indexed="8"/>
        <rFont val="Arial"/>
        <family val="2"/>
      </rPr>
      <t>O</t>
    </r>
    <r>
      <rPr>
        <vertAlign val="subscript"/>
        <sz val="10"/>
        <color indexed="8"/>
        <rFont val="Arial"/>
        <family val="2"/>
      </rPr>
      <t>3</t>
    </r>
    <r>
      <rPr>
        <sz val="10"/>
        <color indexed="8"/>
        <rFont val="Arial"/>
        <family val="2"/>
      </rPr>
      <t>S</t>
    </r>
    <r>
      <rPr>
        <vertAlign val="subscript"/>
        <sz val="10"/>
        <color indexed="8"/>
        <rFont val="Arial"/>
        <family val="2"/>
      </rPr>
      <t>2</t>
    </r>
    <r>
      <rPr>
        <sz val="10"/>
        <color indexed="8"/>
        <rFont val="Arial"/>
        <family val="2"/>
      </rPr>
      <t>· 5H</t>
    </r>
    <r>
      <rPr>
        <vertAlign val="subscript"/>
        <sz val="10"/>
        <color indexed="8"/>
        <rFont val="Arial"/>
        <family val="2"/>
      </rPr>
      <t>2</t>
    </r>
    <r>
      <rPr>
        <sz val="10"/>
        <color indexed="8"/>
        <rFont val="Arial"/>
        <family val="2"/>
      </rPr>
      <t xml:space="preserve">O; Peso molecular : 248,18 g/mol; Aspecto Forma: cristalino; Cor: incolor; Odor inodoro; Frasco com 500 g. </t>
    </r>
  </si>
  <si>
    <t>SÓDIO METÁLICO EM QUEROSENE, FÓRMULA QUÍMICA Na, PESO MOLECULAR 23,00, TEOR DE PUREZA &gt;99,8%, NÚMERO DE REFERÊNCIA QUÍMICA CAS 7440-23-5.frasco de 250 gramas</t>
  </si>
  <si>
    <t>frasco</t>
  </si>
  <si>
    <t>POTÁSSIO METÁLICO EM PEDAÇOS, EM QUEROSENE, FÓRMULA QUÍMICA K, PESO MOLECULAR 39,00, TEOR DE PUREZA 98%, NÚMERO DE REFERÊNCIA QUÍMICA CAS 7440-09-7. Frasco  de 100 gramas</t>
  </si>
  <si>
    <t>SÍLICA GEL EM GRÂNULOS, DESSECANTE 0.2 – 1 MM, PH 7, FÓRMULA QUÍMICA SIO2, PESO MOLECULAR 60,08%, NÚMERO DE REFERÊNCIA QUÍMICA CAS 7631-86-9.Frasco de 500 gramas</t>
  </si>
  <si>
    <t>COBRE METÁLICO, GRÂNULOS P/TRAÇOS DE METAIS, FÓRMULA QUÍMICA Cu, PESO MOLECULAR 63,5, TEOR DE PUREZA 99,9998%, NÚMERO DE REFERÊNCIA QUÍMICA CAS 7440-50-8. frasco de 100 gramas</t>
  </si>
  <si>
    <t>SULFATO DE NÍQUEL II HEXAIDRATADO, ASPECTO FÍSICO CRISTAIS AZUIS, FÓRMULA QUÍMICA NISO4.6H2O, PESO MOLECULAR 262,85, TEOR DE PUREZA 98 - 102%, NÚMERO DE REFERÊNCIA QUÍMICA CAS 7786-81-4. frasco 500 gramas</t>
  </si>
  <si>
    <t>ALUMINIO GRANULADO PARA SÍNTESES, FÓRMULA QUÍMICA AL, PESO MOLECULAR 26,98, TEOR DE PUREZA 99%, NÚMERO DE REFERÊNCIA QUÍMICA CAS 7429-90-5. frasco 25 gramas</t>
  </si>
  <si>
    <t>ENXOFRE REFINADO, ASPECTO FÍSICO PÓ AMARELO, FÓRMULA QUÍMICA S, PESO MOLECULAR 32, TEOR DE PUREZA 99,5%, NÚMERO DE REFERÊNCIA QUÍMICA CAS 7704-34-9. frasco 500 gramas</t>
  </si>
  <si>
    <r>
      <t>Cloreto de Níquel, aspecto físico pó ou cristal branco, inodoro, fórmula química NiCl</t>
    </r>
    <r>
      <rPr>
        <vertAlign val="subscript"/>
        <sz val="10"/>
        <rFont val="Arial"/>
        <family val="2"/>
      </rPr>
      <t>2</t>
    </r>
    <r>
      <rPr>
        <sz val="10"/>
        <rFont val="Arial"/>
        <family val="2"/>
      </rPr>
      <t xml:space="preserve"> 6H</t>
    </r>
    <r>
      <rPr>
        <vertAlign val="subscript"/>
        <sz val="10"/>
        <rFont val="Arial"/>
        <family val="2"/>
      </rPr>
      <t>2</t>
    </r>
    <r>
      <rPr>
        <sz val="10"/>
        <rFont val="Arial"/>
        <family val="2"/>
      </rPr>
      <t>O , massa molecular 237,66, grau de pureza pureza mínima de 99%, característica adicional reagente p.a. acs iso, número de referência química cas 7791-20-0. frasco 250 gramas</t>
    </r>
  </si>
  <si>
    <r>
      <t>Cloreto de Amônio, aspecto físico, pó, sólido, fórmula química NH</t>
    </r>
    <r>
      <rPr>
        <vertAlign val="subscript"/>
        <sz val="10"/>
        <rFont val="Arial"/>
        <family val="2"/>
      </rPr>
      <t>4</t>
    </r>
    <r>
      <rPr>
        <sz val="10"/>
        <rFont val="Arial"/>
        <family val="2"/>
      </rPr>
      <t>Cl, massa molecular 53,49, graus de pureza de 99%, número de referência química cas 12125-02-9. frasco 500 gramas</t>
    </r>
  </si>
  <si>
    <r>
      <t xml:space="preserve"> DimetilGlioxima, aspecto físico, pó, sólido, fórmula química C</t>
    </r>
    <r>
      <rPr>
        <vertAlign val="subscript"/>
        <sz val="10"/>
        <rFont val="Arial"/>
        <family val="2"/>
      </rPr>
      <t>4</t>
    </r>
    <r>
      <rPr>
        <sz val="10"/>
        <rFont val="Arial"/>
        <family val="2"/>
      </rPr>
      <t>H</t>
    </r>
    <r>
      <rPr>
        <vertAlign val="subscript"/>
        <sz val="10"/>
        <rFont val="Arial"/>
        <family val="2"/>
      </rPr>
      <t>8</t>
    </r>
    <r>
      <rPr>
        <sz val="10"/>
        <rFont val="Arial"/>
        <family val="2"/>
      </rPr>
      <t>N</t>
    </r>
    <r>
      <rPr>
        <vertAlign val="subscript"/>
        <sz val="10"/>
        <rFont val="Arial"/>
        <family val="2"/>
      </rPr>
      <t>2</t>
    </r>
    <r>
      <rPr>
        <sz val="10"/>
        <rFont val="Arial"/>
        <family val="2"/>
      </rPr>
      <t>O</t>
    </r>
    <r>
      <rPr>
        <vertAlign val="subscript"/>
        <sz val="10"/>
        <rFont val="Arial"/>
        <family val="2"/>
      </rPr>
      <t>2</t>
    </r>
    <r>
      <rPr>
        <sz val="10"/>
        <rFont val="Arial"/>
        <family val="2"/>
      </rPr>
      <t>, massa molecular 116,11, graus de pureza ACS,Reag. Ph Eur, número de referência química cas 95-45-4. frasco 100 gramas</t>
    </r>
  </si>
  <si>
    <r>
      <t>Nitrito de Sódio, aspecto físico, pó, sólido, fórmula química NaNO</t>
    </r>
    <r>
      <rPr>
        <vertAlign val="subscript"/>
        <sz val="10"/>
        <rFont val="Arial"/>
        <family val="2"/>
      </rPr>
      <t>2</t>
    </r>
    <r>
      <rPr>
        <sz val="10"/>
        <rFont val="Arial"/>
        <family val="2"/>
      </rPr>
      <t>, massa molecular 69,00, graus de pureza ACS,Reag. Ph Eur, número de referência química cas 7632-00-0. frasco 500 gramas</t>
    </r>
  </si>
  <si>
    <t>Glicina, aspecto físico, pó, sólido, fórmula química C₂H₅NO₂, massa molecular 75,06, graus de pureza ACS,Reag. Ph Eur, número de referência química cas 56-40-6, Frasco com 1000 gramas.</t>
  </si>
  <si>
    <t>Cloreto de potássio, aspecto físico pó ou cristal branco, inodoro, fórmula química KCl, massa molecular 74,55 g/mol, grau de pureza mínima de 99%, característica adicional reagente p.a., número de referência química CAS 7447-40-7. Embalagem de 500 gramas.</t>
  </si>
  <si>
    <r>
      <t>Ácido bórico, aspecto físico cristal incolor ou pó/grânulo branco, inodoro, peso molar 61,83 g/mol, Fórmula química H</t>
    </r>
    <r>
      <rPr>
        <vertAlign val="subscript"/>
        <sz val="10"/>
        <color indexed="8"/>
        <rFont val="Arial"/>
        <family val="2"/>
      </rPr>
      <t>3</t>
    </r>
    <r>
      <rPr>
        <sz val="10"/>
        <color indexed="8"/>
        <rFont val="Arial"/>
        <family val="2"/>
      </rPr>
      <t>BO</t>
    </r>
    <r>
      <rPr>
        <vertAlign val="subscript"/>
        <sz val="10"/>
        <color indexed="8"/>
        <rFont val="Arial"/>
        <family val="2"/>
      </rPr>
      <t>3</t>
    </r>
    <r>
      <rPr>
        <sz val="10"/>
        <color indexed="8"/>
        <rFont val="Arial"/>
        <family val="2"/>
      </rPr>
      <t>, grau de pureza mínima de 99,5%. Densidade: 1,44 g/cm³ característica adicional reagente p.a., número de referência química cas 10043-35-3. Produto controlado pela polícia federal. Embalagem de 1 Kg</t>
    </r>
  </si>
  <si>
    <t xml:space="preserve">Frasco </t>
  </si>
  <si>
    <t>Hidróxido de potássio, aspecto físico escama ou lentilha branca, inodora, higroscópica, peso molecular 56,11 g/mol, fórmula química KOH, grau de pureza teor mínimo de 85%, característica adicional reagente p.a., número de referência química CAS 1310-58-3, frasco com 1000g. Produto controlado pela polícia federal. Frasco com 1 Kg</t>
  </si>
  <si>
    <r>
      <t>Álcool etílico, aspecto físico líquido límpido, incolor, volátil, teor alcoólico mínimo de 99,5¨gl, fórmula química C</t>
    </r>
    <r>
      <rPr>
        <vertAlign val="subscript"/>
        <sz val="10"/>
        <color indexed="8"/>
        <rFont val="Arial"/>
        <family val="2"/>
      </rPr>
      <t>2</t>
    </r>
    <r>
      <rPr>
        <sz val="10"/>
        <color indexed="8"/>
        <rFont val="Arial"/>
        <family val="2"/>
      </rPr>
      <t>H</t>
    </r>
    <r>
      <rPr>
        <vertAlign val="subscript"/>
        <sz val="10"/>
        <color indexed="8"/>
        <rFont val="Arial"/>
        <family val="2"/>
      </rPr>
      <t>5</t>
    </r>
    <r>
      <rPr>
        <sz val="10"/>
        <color indexed="8"/>
        <rFont val="Arial"/>
        <family val="2"/>
      </rPr>
      <t>OH, peso molecular 46,07, grau de pureza mínimo de 99,7% p/p INPM, característica adicional absoluto, reagente P.A. ACS, número de referência química CAS 64-17-5. Frasco de 1 litro.</t>
    </r>
  </si>
  <si>
    <r>
      <t>Tolueno - líquido aquoso; sem coloração; odor agradável; flutua na água; produz vapor irritante e inflamável. Peso molecular 92,14 g/mol. Densidade relativa: 0,867 a 20°c. Solubilidade em água: 0,05 g/100 ml de água a 20°c. Grau de pureza mínima de 98,5%. CAS 108-88-3, composição química C</t>
    </r>
    <r>
      <rPr>
        <vertAlign val="subscript"/>
        <sz val="10"/>
        <color indexed="8"/>
        <rFont val="Arial"/>
        <family val="2"/>
      </rPr>
      <t>7</t>
    </r>
    <r>
      <rPr>
        <sz val="10"/>
        <color indexed="8"/>
        <rFont val="Arial"/>
        <family val="2"/>
      </rPr>
      <t>H</t>
    </r>
    <r>
      <rPr>
        <vertAlign val="subscript"/>
        <sz val="10"/>
        <color indexed="8"/>
        <rFont val="Arial"/>
        <family val="2"/>
      </rPr>
      <t>8</t>
    </r>
    <r>
      <rPr>
        <sz val="10"/>
        <color indexed="8"/>
        <rFont val="Arial"/>
        <family val="2"/>
      </rPr>
      <t>. Frasco de 1 litro. Produto controlado pela polícia federal. Frasco de 1 Litro.</t>
    </r>
  </si>
  <si>
    <r>
      <t>Persulfato de potássio, Aspecto físico pó banco, inodoro, fórmula química: K</t>
    </r>
    <r>
      <rPr>
        <vertAlign val="subscript"/>
        <sz val="10"/>
        <color indexed="8"/>
        <rFont val="Arial"/>
        <family val="2"/>
      </rPr>
      <t>2</t>
    </r>
    <r>
      <rPr>
        <sz val="10"/>
        <color indexed="8"/>
        <rFont val="Arial"/>
        <family val="2"/>
      </rPr>
      <t>S</t>
    </r>
    <r>
      <rPr>
        <vertAlign val="subscript"/>
        <sz val="10"/>
        <color indexed="8"/>
        <rFont val="Arial"/>
        <family val="2"/>
      </rPr>
      <t>2</t>
    </r>
    <r>
      <rPr>
        <sz val="10"/>
        <color indexed="8"/>
        <rFont val="Arial"/>
        <family val="2"/>
      </rPr>
      <t>O</t>
    </r>
    <r>
      <rPr>
        <vertAlign val="subscript"/>
        <sz val="10"/>
        <color indexed="8"/>
        <rFont val="Arial"/>
        <family val="2"/>
      </rPr>
      <t>8</t>
    </r>
    <r>
      <rPr>
        <sz val="10"/>
        <color indexed="8"/>
        <rFont val="Arial"/>
        <family val="2"/>
      </rPr>
      <t>. Peso molecular 270,32, característica adicional reagente p.a.  número de referência química CAS 7727-21-1. Frasco de 250 gramas.</t>
    </r>
  </si>
  <si>
    <t>Iodeto de potássio, aspecto físico pó branco, cristalino, inodoro, fórmula química KI, peso molecular 166,01 g/mol, teor de pureza mínima de 99%, característica adicional reagente p.a., número de referência química CAS 7681-11-0. Frasco com 250 gramas.</t>
  </si>
  <si>
    <t xml:space="preserve">Amido P.A. ACS ISO - aspecto físico pó branco, inodoro, fórmula química (C6H10O5)N, número de referência química CAS 9005-25-8. Frasco com 1 Kg. </t>
  </si>
  <si>
    <r>
      <t>Cloreto de Ferro III, aspecto físico pó cinza esverdeado escuro à preto, inodoro, composição FeCl</t>
    </r>
    <r>
      <rPr>
        <vertAlign val="subscript"/>
        <sz val="10"/>
        <color indexed="8"/>
        <rFont val="Arial"/>
        <family val="2"/>
      </rPr>
      <t>3</t>
    </r>
    <r>
      <rPr>
        <sz val="10"/>
        <color indexed="8"/>
        <rFont val="Arial"/>
        <family val="2"/>
      </rPr>
      <t xml:space="preserve"> anidro, peso molecular 162,21 g/mol, pureza mínima de 98%, características adicionais reagente p.a., número de referência química cas 7705-08-0. Frasco de 500 gramas</t>
    </r>
  </si>
  <si>
    <r>
      <t>Iodato de Potássio, aspecto físico em pó cristalino branco e inodoro, peso molecular 214 g/mol, fórmula química KIO</t>
    </r>
    <r>
      <rPr>
        <vertAlign val="subscript"/>
        <sz val="10"/>
        <color indexed="8"/>
        <rFont val="Arial"/>
        <family val="2"/>
      </rPr>
      <t>3</t>
    </r>
    <r>
      <rPr>
        <sz val="10"/>
        <color indexed="8"/>
        <rFont val="Arial"/>
        <family val="2"/>
      </rPr>
      <t xml:space="preserve"> anidro, grau de pureza mínima de 98%, número de referência química CAS 7758-05-6.  Frasco com 500 gramas.</t>
    </r>
  </si>
  <si>
    <t>MANITOL, ASPECTO FÍSICO PÓ OU GRÂNULO BRANCO, CRISTALINO, INODORO, FÓRMULA QUÍMICA C6H14O6, PESO MOLECULAR 182,17, TEOR DE PUREZA PUREZA MÍNIMA DE 99%, CARACTERÍSTICA ADICIONAL REAGENTE P.A., NÚMERO DE REFERÊNCIA QUÍMICA CAS 69-65-8 Frasco com 500 gramas.</t>
  </si>
  <si>
    <t>BROMETO DE POTÁSSIO, ASPECTO FÍSICO CRISTAL INCOLOR OU ESBRANQUIÇADO, INODORO, PESO MOLECULAR 119, FÓRMULA QUÍMICA KBR, GRAU DE PUREZA PUREZA MÍNIMA DE 99%, CARACTERÍSTICA ADICIONAL REAGENTE P.A., NÚMERO DE REFERÊNCIA QUÍMICA CAS 7758-02-3 Frasco com 500 gramas</t>
  </si>
  <si>
    <t>ÁCIDO SALICÍLICO, ASPECTO FÍSICO PÓ CRISTALINO BRANCO, PESO MOLECULAR 138,12, FÓRMULA QUÍMICA HO.C6H4.COOH ANIDRO, GRAU DE PUREZA PUREZA MÍNIMA DE 99%, CARACTERÍSTICA ADICIONAL REAGENTE, NÚMERO DE REFERÊNCIA QUÍMICA CAS 69-72-7 0 Embalagem de 1 KG</t>
  </si>
  <si>
    <t>Aldeído Benzóico (benzaldeído), para síntese, Fórmula C7H6O, massa molar 106,12 g/mol  - CAS 100-52-7</t>
  </si>
  <si>
    <t>QUANTIDADE MINIMA</t>
  </si>
  <si>
    <t xml:space="preserve">QUANTIDADE TOTAL </t>
  </si>
  <si>
    <t>VALOR UNIT.</t>
  </si>
  <si>
    <t>VALOR TOTAL</t>
  </si>
  <si>
    <t>1 kg</t>
  </si>
  <si>
    <t>Hidróxido de sódio PA (NaOH), Massa molar: 40.00 g/mol</t>
  </si>
  <si>
    <t>1kg</t>
  </si>
  <si>
    <t>tartarato de sódio e potássio PA (KNaC4 H4 O6 ), Peso Molecular: 282,22</t>
  </si>
  <si>
    <t>sulfato de cobre II penta hidratado (CuSO4 .5H2 O), Massa molar 249,6850 g/mol</t>
  </si>
  <si>
    <t>acetato de chumbo PA Pb(C2H3O2)2.2Pb(OH)2 Peso molecular: 807,72 Aspecto: Pó Branco</t>
  </si>
  <si>
    <t>sulfato de sódio anidro (Na2 SO4 ) Peso Molecular: 142,04</t>
  </si>
  <si>
    <t>500 g</t>
  </si>
  <si>
    <t>glicose anidra PA (C6 H12O6 ) peso Molecular 180,16</t>
  </si>
  <si>
    <t>25 g</t>
  </si>
  <si>
    <t>ácido clorídrico PA (HCl) 37% ACS 1L</t>
  </si>
  <si>
    <t>1L</t>
  </si>
  <si>
    <r>
      <t>azul de metileno PA (C</t>
    </r>
    <r>
      <rPr>
        <vertAlign val="subscript"/>
        <sz val="10"/>
        <color indexed="8"/>
        <rFont val="Arial"/>
        <family val="2"/>
      </rPr>
      <t>16</t>
    </r>
    <r>
      <rPr>
        <sz val="10"/>
        <color indexed="8"/>
        <rFont val="Arial"/>
        <family val="2"/>
      </rPr>
      <t>H</t>
    </r>
    <r>
      <rPr>
        <vertAlign val="subscript"/>
        <sz val="10"/>
        <color indexed="8"/>
        <rFont val="Arial"/>
        <family val="2"/>
      </rPr>
      <t>18</t>
    </r>
    <r>
      <rPr>
        <sz val="10"/>
        <color indexed="8"/>
        <rFont val="Arial"/>
        <family val="2"/>
      </rPr>
      <t>N</t>
    </r>
    <r>
      <rPr>
        <vertAlign val="subscript"/>
        <sz val="10"/>
        <color indexed="8"/>
        <rFont val="Arial"/>
        <family val="2"/>
      </rPr>
      <t>3</t>
    </r>
    <r>
      <rPr>
        <sz val="10"/>
        <color indexed="8"/>
        <rFont val="Arial"/>
        <family val="2"/>
      </rPr>
      <t xml:space="preserve"> SCl</t>
    </r>
    <r>
      <rPr>
        <vertAlign val="subscript"/>
        <sz val="10"/>
        <color indexed="8"/>
        <rFont val="Arial"/>
        <family val="2"/>
      </rPr>
      <t xml:space="preserve">3 </t>
    </r>
    <r>
      <rPr>
        <sz val="10"/>
        <color indexed="8"/>
        <rFont val="Arial"/>
        <family val="2"/>
      </rPr>
      <t>H</t>
    </r>
    <r>
      <rPr>
        <vertAlign val="subscript"/>
        <sz val="10"/>
        <color indexed="8"/>
        <rFont val="Arial"/>
        <family val="2"/>
      </rPr>
      <t>2</t>
    </r>
    <r>
      <rPr>
        <sz val="10"/>
        <color indexed="8"/>
        <rFont val="Arial"/>
        <family val="2"/>
      </rPr>
      <t>O) Peso Molecular: 373,90</t>
    </r>
  </si>
  <si>
    <t>500g</t>
  </si>
  <si>
    <t>pipetas graduadas de 1 mL</t>
  </si>
  <si>
    <t>pipetas graduadas de 5 mL</t>
  </si>
  <si>
    <t>pipetas graduadas de 10 mL</t>
  </si>
  <si>
    <t>provetas de polipropileno de 10 mL</t>
  </si>
  <si>
    <t xml:space="preserve">provetas de polipropileno de 50 mL </t>
  </si>
  <si>
    <t xml:space="preserve">provetas de polipropileno de 100 mL </t>
  </si>
  <si>
    <t>beckeres em polipropileno de 250 mL</t>
  </si>
  <si>
    <t>beckeres em polipropileno de 600 mL</t>
  </si>
  <si>
    <t>beckeres em polipropileno de 1000 mL  </t>
  </si>
  <si>
    <t>unidade</t>
  </si>
  <si>
    <t>rolos de algodão</t>
  </si>
  <si>
    <t>chapa de aquecimento</t>
  </si>
  <si>
    <t xml:space="preserve"> condensador de serpentina ou de Liebig (maior ou igual a 40 cm de comprimento)</t>
  </si>
  <si>
    <t>conexão com bola de segurança e junta esmerilhada</t>
  </si>
  <si>
    <t>Conjunto de destilação (ou equipamento destilador por arraste de vapor).</t>
  </si>
  <si>
    <r>
      <rPr>
        <sz val="10"/>
        <color indexed="8"/>
        <rFont val="Arial"/>
        <family val="2"/>
      </rPr>
      <t>Antrona (C</t>
    </r>
    <r>
      <rPr>
        <vertAlign val="subscript"/>
        <sz val="10"/>
        <color indexed="8"/>
        <rFont val="Arial"/>
        <family val="2"/>
      </rPr>
      <t>4</t>
    </r>
    <r>
      <rPr>
        <sz val="10"/>
        <color indexed="8"/>
        <rFont val="Arial"/>
        <family val="2"/>
      </rPr>
      <t>H</t>
    </r>
    <r>
      <rPr>
        <vertAlign val="subscript"/>
        <sz val="10"/>
        <color indexed="8"/>
        <rFont val="Arial"/>
        <family val="2"/>
      </rPr>
      <t>10</t>
    </r>
    <r>
      <rPr>
        <sz val="10"/>
        <color indexed="8"/>
        <rFont val="Arial"/>
        <family val="2"/>
      </rPr>
      <t>O)(9,10-dihidro-9-oxoanthracena) CAS 90-44-8 Peso Molecular: 194,23 g</t>
    </r>
  </si>
  <si>
    <r>
      <rPr>
        <sz val="10"/>
        <rFont val="Arial"/>
        <family val="2"/>
      </rPr>
      <t>Ácido sulfúrico PA (H</t>
    </r>
    <r>
      <rPr>
        <vertAlign val="subscript"/>
        <sz val="10"/>
        <rFont val="Arial"/>
        <family val="2"/>
      </rPr>
      <t>2</t>
    </r>
    <r>
      <rPr>
        <sz val="10"/>
        <rFont val="Arial"/>
        <family val="2"/>
      </rPr>
      <t>SO</t>
    </r>
    <r>
      <rPr>
        <vertAlign val="subscript"/>
        <sz val="10"/>
        <rFont val="Arial"/>
        <family val="2"/>
      </rPr>
      <t>4</t>
    </r>
    <r>
      <rPr>
        <sz val="10"/>
        <rFont val="Arial"/>
        <family val="2"/>
      </rPr>
      <t>) CAS: 7664-93-9 Peso molecular: 98,08g</t>
    </r>
  </si>
  <si>
    <r>
      <rPr>
        <sz val="10"/>
        <rFont val="Arial"/>
        <family val="2"/>
      </rPr>
      <t>Glicose PA (C</t>
    </r>
    <r>
      <rPr>
        <vertAlign val="subscript"/>
        <sz val="10"/>
        <rFont val="Arial"/>
        <family val="2"/>
      </rPr>
      <t>6</t>
    </r>
    <r>
      <rPr>
        <sz val="10"/>
        <rFont val="Arial"/>
        <family val="2"/>
      </rPr>
      <t>H</t>
    </r>
    <r>
      <rPr>
        <vertAlign val="subscript"/>
        <sz val="10"/>
        <rFont val="Arial"/>
        <family val="2"/>
      </rPr>
      <t>12</t>
    </r>
    <r>
      <rPr>
        <sz val="10"/>
        <rFont val="Arial"/>
        <family val="2"/>
      </rPr>
      <t>O</t>
    </r>
    <r>
      <rPr>
        <vertAlign val="subscript"/>
        <sz val="10"/>
        <rFont val="Arial"/>
        <family val="2"/>
      </rPr>
      <t>6</t>
    </r>
    <r>
      <rPr>
        <sz val="10"/>
        <rFont val="Arial"/>
        <family val="2"/>
      </rPr>
      <t>) CAS: 50-99-7 Peso Molecular: 180,16g</t>
    </r>
  </si>
  <si>
    <r>
      <rPr>
        <sz val="10"/>
        <rFont val="Arial"/>
        <family val="2"/>
      </rPr>
      <t>Álcool etílico PA (C</t>
    </r>
    <r>
      <rPr>
        <vertAlign val="subscript"/>
        <sz val="10"/>
        <rFont val="Arial"/>
        <family val="2"/>
      </rPr>
      <t>2</t>
    </r>
    <r>
      <rPr>
        <sz val="10"/>
        <rFont val="Arial"/>
        <family val="2"/>
      </rPr>
      <t>H</t>
    </r>
    <r>
      <rPr>
        <vertAlign val="subscript"/>
        <sz val="10"/>
        <rFont val="Arial"/>
        <family val="2"/>
      </rPr>
      <t>6</t>
    </r>
    <r>
      <rPr>
        <sz val="10"/>
        <rFont val="Arial"/>
        <family val="2"/>
      </rPr>
      <t>O) 99,5% CAS: 64-17-5 Peso Molecular: 46,07g</t>
    </r>
  </si>
  <si>
    <t>Frasco de plástico 25g</t>
  </si>
  <si>
    <t>Frasco de vidro 1 litro</t>
  </si>
  <si>
    <r>
      <rPr>
        <sz val="10"/>
        <rFont val="Arial"/>
        <family val="2"/>
      </rPr>
      <t>Ácido 3,5-dinitrosalicílico (DNS) (O</t>
    </r>
    <r>
      <rPr>
        <vertAlign val="subscript"/>
        <sz val="10"/>
        <rFont val="Arial"/>
        <family val="2"/>
      </rPr>
      <t>2</t>
    </r>
    <r>
      <rPr>
        <sz val="10"/>
        <rFont val="Arial"/>
        <family val="2"/>
      </rPr>
      <t>N)</t>
    </r>
    <r>
      <rPr>
        <vertAlign val="subscript"/>
        <sz val="10"/>
        <rFont val="Arial"/>
        <family val="2"/>
      </rPr>
      <t>2</t>
    </r>
    <r>
      <rPr>
        <sz val="10"/>
        <rFont val="Arial"/>
        <family val="2"/>
      </rPr>
      <t>C</t>
    </r>
    <r>
      <rPr>
        <vertAlign val="subscript"/>
        <sz val="10"/>
        <rFont val="Arial"/>
        <family val="2"/>
      </rPr>
      <t>6</t>
    </r>
    <r>
      <rPr>
        <sz val="10"/>
        <rFont val="Arial"/>
        <family val="2"/>
      </rPr>
      <t>H</t>
    </r>
    <r>
      <rPr>
        <vertAlign val="subscript"/>
        <sz val="10"/>
        <rFont val="Arial"/>
        <family val="2"/>
      </rPr>
      <t>2</t>
    </r>
    <r>
      <rPr>
        <sz val="10"/>
        <rFont val="Arial"/>
        <family val="2"/>
      </rPr>
      <t>-2-(OH)CO</t>
    </r>
    <r>
      <rPr>
        <vertAlign val="subscript"/>
        <sz val="10"/>
        <rFont val="Arial"/>
        <family val="2"/>
      </rPr>
      <t>2</t>
    </r>
    <r>
      <rPr>
        <sz val="10"/>
        <rFont val="Arial"/>
        <family val="2"/>
      </rPr>
      <t>H   CAS Number 609-99-4  Peso Molecular 228,12g</t>
    </r>
  </si>
  <si>
    <t>Frasco de plástico 100g</t>
  </si>
  <si>
    <t>Hidróxido de sódio PA (NaOH) CAS 1310-73-2 Peso Molecular: 40,01g</t>
  </si>
  <si>
    <t>Frasco de plástico 500g</t>
  </si>
  <si>
    <r>
      <rPr>
        <sz val="10"/>
        <rFont val="Arial"/>
        <family val="2"/>
      </rPr>
      <t>Tartarato duplo de sódio e potássio PA (KNaC</t>
    </r>
    <r>
      <rPr>
        <vertAlign val="subscript"/>
        <sz val="10"/>
        <rFont val="Arial"/>
        <family val="2"/>
      </rPr>
      <t>4</t>
    </r>
    <r>
      <rPr>
        <sz val="10"/>
        <rFont val="Arial"/>
        <family val="2"/>
      </rPr>
      <t>H</t>
    </r>
    <r>
      <rPr>
        <vertAlign val="subscript"/>
        <sz val="10"/>
        <rFont val="Arial"/>
        <family val="2"/>
      </rPr>
      <t>4</t>
    </r>
    <r>
      <rPr>
        <sz val="10"/>
        <rFont val="Arial"/>
        <family val="2"/>
      </rPr>
      <t>O</t>
    </r>
    <r>
      <rPr>
        <vertAlign val="subscript"/>
        <sz val="10"/>
        <rFont val="Arial"/>
        <family val="2"/>
      </rPr>
      <t>6</t>
    </r>
    <r>
      <rPr>
        <sz val="10"/>
        <rFont val="Arial"/>
        <family val="2"/>
      </rPr>
      <t>·4H</t>
    </r>
    <r>
      <rPr>
        <vertAlign val="subscript"/>
        <sz val="10"/>
        <rFont val="Arial"/>
        <family val="2"/>
      </rPr>
      <t>2</t>
    </r>
    <r>
      <rPr>
        <sz val="10"/>
        <rFont val="Arial"/>
        <family val="2"/>
      </rPr>
      <t>O) CAS:6381-59-5 Peso Molecular: 282,1   (Sal de Rochelle)</t>
    </r>
  </si>
  <si>
    <r>
      <rPr>
        <sz val="10"/>
        <rFont val="Arial"/>
        <family val="2"/>
      </rPr>
      <t>Sulfato de cobre II penta hidratado (CuSO</t>
    </r>
    <r>
      <rPr>
        <vertAlign val="subscript"/>
        <sz val="10"/>
        <rFont val="Arial"/>
        <family val="2"/>
      </rPr>
      <t>4</t>
    </r>
    <r>
      <rPr>
        <sz val="10"/>
        <rFont val="Arial"/>
        <family val="2"/>
      </rPr>
      <t>.5H</t>
    </r>
    <r>
      <rPr>
        <vertAlign val="subscript"/>
        <sz val="10"/>
        <rFont val="Arial"/>
        <family val="2"/>
      </rPr>
      <t>2</t>
    </r>
    <r>
      <rPr>
        <sz val="10"/>
        <rFont val="Arial"/>
        <family val="2"/>
      </rPr>
      <t>O) CAS 7758-99-8 Peso Molecular: 177,62</t>
    </r>
  </si>
  <si>
    <r>
      <rPr>
        <sz val="10"/>
        <rFont val="Arial"/>
        <family val="2"/>
      </rPr>
      <t>Acetato de chumbo PA (3H</t>
    </r>
    <r>
      <rPr>
        <vertAlign val="subscript"/>
        <sz val="10"/>
        <rFont val="Arial"/>
        <family val="2"/>
      </rPr>
      <t>2</t>
    </r>
    <r>
      <rPr>
        <sz val="10"/>
        <rFont val="Arial"/>
        <family val="2"/>
      </rPr>
      <t>O) CAS:6080-56-4 Peso Molecular:379,33g</t>
    </r>
  </si>
  <si>
    <t>Frasco de plástico 250g</t>
  </si>
  <si>
    <r>
      <rPr>
        <sz val="10"/>
        <rFont val="Arial"/>
        <family val="2"/>
      </rPr>
      <t>Oxalato de potássio (K</t>
    </r>
    <r>
      <rPr>
        <vertAlign val="subscript"/>
        <sz val="10"/>
        <rFont val="Arial"/>
        <family val="2"/>
      </rPr>
      <t>2</t>
    </r>
    <r>
      <rPr>
        <sz val="10"/>
        <rFont val="Arial"/>
        <family val="2"/>
      </rPr>
      <t>C</t>
    </r>
    <r>
      <rPr>
        <vertAlign val="subscript"/>
        <sz val="10"/>
        <rFont val="Arial"/>
        <family val="2"/>
      </rPr>
      <t>2</t>
    </r>
    <r>
      <rPr>
        <sz val="10"/>
        <rFont val="Arial"/>
        <family val="2"/>
      </rPr>
      <t>O</t>
    </r>
    <r>
      <rPr>
        <vertAlign val="subscript"/>
        <sz val="10"/>
        <rFont val="Arial"/>
        <family val="2"/>
      </rPr>
      <t>4</t>
    </r>
    <r>
      <rPr>
        <sz val="10"/>
        <rFont val="Arial"/>
        <family val="2"/>
      </rPr>
      <t xml:space="preserve"> * H</t>
    </r>
    <r>
      <rPr>
        <vertAlign val="subscript"/>
        <sz val="10"/>
        <rFont val="Arial"/>
        <family val="2"/>
      </rPr>
      <t>2</t>
    </r>
    <r>
      <rPr>
        <sz val="10"/>
        <rFont val="Arial"/>
        <family val="2"/>
      </rPr>
      <t>O) CAS:6487-48-5 Peso Molecular 184,23g</t>
    </r>
  </si>
  <si>
    <t>Ácido clorídrico PA (HCl) CAS: 7647-01-0 Peso Molecular: 36,46g</t>
  </si>
  <si>
    <r>
      <rPr>
        <sz val="10"/>
        <rFont val="Arial"/>
        <family val="2"/>
      </rPr>
      <t>Azul de metileno PA (C</t>
    </r>
    <r>
      <rPr>
        <vertAlign val="subscript"/>
        <sz val="10"/>
        <rFont val="Arial"/>
        <family val="2"/>
      </rPr>
      <t>16</t>
    </r>
    <r>
      <rPr>
        <sz val="10"/>
        <rFont val="Arial"/>
        <family val="2"/>
      </rPr>
      <t>H</t>
    </r>
    <r>
      <rPr>
        <vertAlign val="subscript"/>
        <sz val="10"/>
        <rFont val="Arial"/>
        <family val="2"/>
      </rPr>
      <t>18</t>
    </r>
    <r>
      <rPr>
        <sz val="10"/>
        <rFont val="Arial"/>
        <family val="2"/>
      </rPr>
      <t>ClN</t>
    </r>
    <r>
      <rPr>
        <vertAlign val="subscript"/>
        <sz val="10"/>
        <rFont val="Arial"/>
        <family val="2"/>
      </rPr>
      <t>3</t>
    </r>
    <r>
      <rPr>
        <sz val="10"/>
        <rFont val="Arial"/>
        <family val="2"/>
      </rPr>
      <t>S)  CAS 61-73-4 Peso Molecular: 319,86g</t>
    </r>
  </si>
  <si>
    <r>
      <rPr>
        <sz val="10"/>
        <rFont val="Arial"/>
        <family val="2"/>
      </rPr>
      <t>Álcool etílico PA (C</t>
    </r>
    <r>
      <rPr>
        <vertAlign val="subscript"/>
        <sz val="10"/>
        <rFont val="Arial"/>
        <family val="2"/>
      </rPr>
      <t>2</t>
    </r>
    <r>
      <rPr>
        <sz val="10"/>
        <rFont val="Arial"/>
        <family val="2"/>
      </rPr>
      <t>H</t>
    </r>
    <r>
      <rPr>
        <vertAlign val="subscript"/>
        <sz val="10"/>
        <rFont val="Arial"/>
        <family val="2"/>
      </rPr>
      <t>6</t>
    </r>
    <r>
      <rPr>
        <sz val="10"/>
        <rFont val="Arial"/>
        <family val="2"/>
      </rPr>
      <t xml:space="preserve">O) 99,5% CAS:64-17-5 Peso Molecular: 46,07 g </t>
    </r>
  </si>
  <si>
    <r>
      <rPr>
        <sz val="10"/>
        <rFont val="Arial"/>
        <family val="2"/>
      </rPr>
      <t>Sulfato de potássio (K</t>
    </r>
    <r>
      <rPr>
        <vertAlign val="subscript"/>
        <sz val="10"/>
        <rFont val="Arial"/>
        <family val="2"/>
      </rPr>
      <t>2</t>
    </r>
    <r>
      <rPr>
        <sz val="10"/>
        <rFont val="Arial"/>
        <family val="2"/>
      </rPr>
      <t>SO</t>
    </r>
    <r>
      <rPr>
        <vertAlign val="subscript"/>
        <sz val="10"/>
        <rFont val="Arial"/>
        <family val="2"/>
      </rPr>
      <t>4</t>
    </r>
    <r>
      <rPr>
        <sz val="10"/>
        <rFont val="Arial"/>
        <family val="2"/>
      </rPr>
      <t>) CAS:7778-80-5 Peso Molecular: 174,259g</t>
    </r>
  </si>
  <si>
    <r>
      <rPr>
        <sz val="10"/>
        <rFont val="Arial"/>
        <family val="2"/>
      </rPr>
      <t>Sulfato de cobre PA (CuSO</t>
    </r>
    <r>
      <rPr>
        <vertAlign val="subscript"/>
        <sz val="10"/>
        <rFont val="Arial"/>
        <family val="2"/>
      </rPr>
      <t>4</t>
    </r>
    <r>
      <rPr>
        <sz val="10"/>
        <rFont val="Arial"/>
        <family val="2"/>
      </rPr>
      <t>5H</t>
    </r>
    <r>
      <rPr>
        <vertAlign val="subscript"/>
        <sz val="10"/>
        <rFont val="Arial"/>
        <family val="2"/>
      </rPr>
      <t>2</t>
    </r>
    <r>
      <rPr>
        <sz val="10"/>
        <rFont val="Arial"/>
        <family val="2"/>
      </rPr>
      <t>O) CAS 7758-98-7 Peso Molecular: 249,68</t>
    </r>
  </si>
  <si>
    <r>
      <rPr>
        <sz val="10"/>
        <rFont val="Arial"/>
        <family val="2"/>
      </rPr>
      <t>Dióxido de Titânio (TiO</t>
    </r>
    <r>
      <rPr>
        <vertAlign val="subscript"/>
        <sz val="10"/>
        <rFont val="Arial"/>
        <family val="2"/>
      </rPr>
      <t>2</t>
    </r>
    <r>
      <rPr>
        <sz val="10"/>
        <rFont val="Arial"/>
        <family val="2"/>
      </rPr>
      <t>) CAS: 13463-67-7 Peso Molecular:79,866 g</t>
    </r>
  </si>
  <si>
    <t>Sacos de papel 50g</t>
  </si>
  <si>
    <r>
      <rPr>
        <sz val="10"/>
        <rFont val="Arial"/>
        <family val="2"/>
      </rPr>
      <t>Verde de bromocresol (C</t>
    </r>
    <r>
      <rPr>
        <vertAlign val="subscript"/>
        <sz val="10"/>
        <rFont val="Arial"/>
        <family val="2"/>
      </rPr>
      <t>21</t>
    </r>
    <r>
      <rPr>
        <sz val="10"/>
        <rFont val="Arial"/>
        <family val="2"/>
      </rPr>
      <t>H</t>
    </r>
    <r>
      <rPr>
        <vertAlign val="subscript"/>
        <sz val="10"/>
        <rFont val="Arial"/>
        <family val="2"/>
      </rPr>
      <t>14</t>
    </r>
    <r>
      <rPr>
        <sz val="10"/>
        <rFont val="Arial"/>
        <family val="2"/>
      </rPr>
      <t>Br</t>
    </r>
    <r>
      <rPr>
        <vertAlign val="subscript"/>
        <sz val="10"/>
        <rFont val="Arial"/>
        <family val="2"/>
      </rPr>
      <t>4</t>
    </r>
    <r>
      <rPr>
        <sz val="10"/>
        <rFont val="Arial"/>
        <family val="2"/>
      </rPr>
      <t>O</t>
    </r>
    <r>
      <rPr>
        <vertAlign val="subscript"/>
        <sz val="10"/>
        <rFont val="Arial"/>
        <family val="2"/>
      </rPr>
      <t>5</t>
    </r>
    <r>
      <rPr>
        <sz val="10"/>
        <rFont val="Arial"/>
        <family val="2"/>
      </rPr>
      <t>S) CAS:76-60-8  Peso Molecular: 698,01g</t>
    </r>
  </si>
  <si>
    <t>Frasco de vidro 100g</t>
  </si>
  <si>
    <t xml:space="preserve">Selênio (Se) CAS: 7782-49-2 Peso Molecular: 78,96 </t>
  </si>
  <si>
    <t>Vermelho de metila (C15H15N3O2)  CAS: 493-52-7 Peso Molecular: 269,29</t>
  </si>
  <si>
    <t>Zinco em pó (Zn) CAS: 7440-66-6 Massa atômica: 65,38 u ± 0,002 u</t>
  </si>
  <si>
    <t>Éter de petróleo PA   CAS: 8032-32-4 Peso Molecular: 87-114</t>
  </si>
  <si>
    <r>
      <rPr>
        <sz val="10"/>
        <rFont val="Arial"/>
        <family val="2"/>
      </rPr>
      <t>Hexano (C</t>
    </r>
    <r>
      <rPr>
        <vertAlign val="subscript"/>
        <sz val="10"/>
        <rFont val="Arial"/>
        <family val="2"/>
      </rPr>
      <t>6</t>
    </r>
    <r>
      <rPr>
        <sz val="10"/>
        <rFont val="Arial"/>
        <family val="2"/>
      </rPr>
      <t>H</t>
    </r>
    <r>
      <rPr>
        <vertAlign val="subscript"/>
        <sz val="10"/>
        <rFont val="Arial"/>
        <family val="2"/>
      </rPr>
      <t>14</t>
    </r>
    <r>
      <rPr>
        <sz val="10"/>
        <rFont val="Arial"/>
        <family val="2"/>
      </rPr>
      <t>) CAS 110-54-3 Peso Molecular: 86,18 g</t>
    </r>
  </si>
  <si>
    <r>
      <rPr>
        <sz val="10"/>
        <rFont val="Arial"/>
        <family val="2"/>
      </rPr>
      <t>Álcool isoamílico (C</t>
    </r>
    <r>
      <rPr>
        <vertAlign val="subscript"/>
        <sz val="10"/>
        <rFont val="Arial"/>
        <family val="2"/>
      </rPr>
      <t>5</t>
    </r>
    <r>
      <rPr>
        <sz val="10"/>
        <rFont val="Arial"/>
        <family val="2"/>
      </rPr>
      <t>H</t>
    </r>
    <r>
      <rPr>
        <vertAlign val="subscript"/>
        <sz val="10"/>
        <rFont val="Arial"/>
        <family val="2"/>
      </rPr>
      <t>12</t>
    </r>
    <r>
      <rPr>
        <sz val="10"/>
        <rFont val="Arial"/>
        <family val="2"/>
      </rPr>
      <t>O) CAS 123-51-3 Peso Molecular: 88,148 g</t>
    </r>
  </si>
  <si>
    <r>
      <rPr>
        <sz val="10"/>
        <rFont val="Arial"/>
        <family val="2"/>
      </rPr>
      <t>Álcool metílico PA (CH</t>
    </r>
    <r>
      <rPr>
        <vertAlign val="subscript"/>
        <sz val="10"/>
        <rFont val="Arial"/>
        <family val="2"/>
      </rPr>
      <t>3</t>
    </r>
    <r>
      <rPr>
        <sz val="10"/>
        <rFont val="Arial"/>
        <family val="2"/>
      </rPr>
      <t>OH) CAS:67-56-1 Peso Molecular: 32,04 g</t>
    </r>
  </si>
  <si>
    <r>
      <rPr>
        <sz val="10"/>
        <rFont val="Arial"/>
        <family val="2"/>
      </rPr>
      <t>Clorofórmio (CHCl</t>
    </r>
    <r>
      <rPr>
        <vertAlign val="subscript"/>
        <sz val="10"/>
        <rFont val="Arial"/>
        <family val="2"/>
      </rPr>
      <t>3</t>
    </r>
    <r>
      <rPr>
        <sz val="10"/>
        <rFont val="Arial"/>
        <family val="2"/>
      </rPr>
      <t>)</t>
    </r>
    <r>
      <rPr>
        <vertAlign val="subscript"/>
        <sz val="10"/>
        <rFont val="Arial"/>
        <family val="2"/>
      </rPr>
      <t xml:space="preserve"> </t>
    </r>
    <r>
      <rPr>
        <sz val="10"/>
        <rFont val="Arial"/>
        <family val="2"/>
      </rPr>
      <t>CAS 67-66-3 Peso Molecular: 119.38g</t>
    </r>
  </si>
  <si>
    <r>
      <rPr>
        <sz val="10"/>
        <rFont val="Arial"/>
        <family val="2"/>
      </rPr>
      <t>Sulfato de sódio (Na</t>
    </r>
    <r>
      <rPr>
        <vertAlign val="subscript"/>
        <sz val="10"/>
        <rFont val="Arial"/>
        <family val="2"/>
      </rPr>
      <t>2</t>
    </r>
    <r>
      <rPr>
        <sz val="10"/>
        <rFont val="Arial"/>
        <family val="2"/>
      </rPr>
      <t>SO</t>
    </r>
    <r>
      <rPr>
        <vertAlign val="subscript"/>
        <sz val="10"/>
        <rFont val="Arial"/>
        <family val="2"/>
      </rPr>
      <t>4</t>
    </r>
    <r>
      <rPr>
        <sz val="10"/>
        <rFont val="Arial"/>
        <family val="2"/>
      </rPr>
      <t>) CAS 7757-82-6 Peso Molecular:142,04 g</t>
    </r>
  </si>
  <si>
    <t>ABTS (2,2 AZINO BIS (3-ethylbenzo thiazoline 6 sulfonic acid) diammoninum salt  CAS  30931-67-0 Peso Molecular = 548,68 - Sigma</t>
  </si>
  <si>
    <t>Frasco de vidro 1 grama</t>
  </si>
  <si>
    <r>
      <rPr>
        <sz val="10"/>
        <rFont val="Arial"/>
        <family val="2"/>
      </rPr>
      <t>Persulfato de potássio (K</t>
    </r>
    <r>
      <rPr>
        <vertAlign val="subscript"/>
        <sz val="10"/>
        <rFont val="Arial"/>
        <family val="2"/>
      </rPr>
      <t>2</t>
    </r>
    <r>
      <rPr>
        <sz val="10"/>
        <rFont val="Arial"/>
        <family val="2"/>
      </rPr>
      <t>S</t>
    </r>
    <r>
      <rPr>
        <vertAlign val="subscript"/>
        <sz val="10"/>
        <rFont val="Arial"/>
        <family val="2"/>
      </rPr>
      <t>2</t>
    </r>
    <r>
      <rPr>
        <sz val="10"/>
        <rFont val="Arial"/>
        <family val="2"/>
      </rPr>
      <t>O</t>
    </r>
    <r>
      <rPr>
        <vertAlign val="subscript"/>
        <sz val="10"/>
        <rFont val="Arial"/>
        <family val="2"/>
      </rPr>
      <t>8</t>
    </r>
    <r>
      <rPr>
        <sz val="10"/>
        <rFont val="Arial"/>
        <family val="2"/>
      </rPr>
      <t>) CAS 7727-21-1 Peso Molecular: 270,322 g</t>
    </r>
  </si>
  <si>
    <t xml:space="preserve">Trolox (6-Hidroxi-2,5,7,8-tetrametilchroman-2-ácido carboxílico) Sigma CAS 53174-06-4 Peso Molecular: 250,29 </t>
  </si>
  <si>
    <t xml:space="preserve">Frasco de vidro 1 grama </t>
  </si>
  <si>
    <r>
      <rPr>
        <sz val="10"/>
        <rFont val="Arial"/>
        <family val="2"/>
      </rPr>
      <t>Acetona PA (C</t>
    </r>
    <r>
      <rPr>
        <vertAlign val="subscript"/>
        <sz val="10"/>
        <rFont val="Arial"/>
        <family val="2"/>
      </rPr>
      <t>3</t>
    </r>
    <r>
      <rPr>
        <sz val="10"/>
        <rFont val="Arial"/>
        <family val="2"/>
      </rPr>
      <t>H</t>
    </r>
    <r>
      <rPr>
        <vertAlign val="subscript"/>
        <sz val="10"/>
        <rFont val="Arial"/>
        <family val="2"/>
      </rPr>
      <t>6</t>
    </r>
    <r>
      <rPr>
        <sz val="10"/>
        <rFont val="Arial"/>
        <family val="2"/>
      </rPr>
      <t>O)  CAS: 67-64-1 Peso Molecular: 58,08g</t>
    </r>
  </si>
  <si>
    <t xml:space="preserve">DPPH (2,2-Diphenyl-1-picryl-hidrazil) (PM = 394,3) - Sigma  código 095K1452, ou equivalente  CAS Number: 1898-66-4 </t>
  </si>
  <si>
    <t>AAPH (Dicloridrato de 2,2 Azobis(2-metilpropionamida) CAS 2997-92-4  Peso Molecular:  271,19g</t>
  </si>
  <si>
    <t>Frasco de plastico 25g</t>
  </si>
  <si>
    <r>
      <rPr>
        <sz val="10"/>
        <rFont val="Arial"/>
        <family val="2"/>
      </rPr>
      <t>Fluoresceína (C</t>
    </r>
    <r>
      <rPr>
        <vertAlign val="subscript"/>
        <sz val="10"/>
        <rFont val="Arial"/>
        <family val="2"/>
      </rPr>
      <t>20</t>
    </r>
    <r>
      <rPr>
        <sz val="10"/>
        <rFont val="Arial"/>
        <family val="2"/>
      </rPr>
      <t>H</t>
    </r>
    <r>
      <rPr>
        <vertAlign val="subscript"/>
        <sz val="10"/>
        <rFont val="Arial"/>
        <family val="2"/>
      </rPr>
      <t>12</t>
    </r>
    <r>
      <rPr>
        <sz val="10"/>
        <rFont val="Arial"/>
        <family val="2"/>
      </rPr>
      <t>O</t>
    </r>
    <r>
      <rPr>
        <vertAlign val="subscript"/>
        <sz val="10"/>
        <rFont val="Arial"/>
        <family val="2"/>
      </rPr>
      <t>5</t>
    </r>
    <r>
      <rPr>
        <sz val="10"/>
        <rFont val="Arial"/>
        <family val="2"/>
      </rPr>
      <t>)</t>
    </r>
    <r>
      <rPr>
        <vertAlign val="subscript"/>
        <sz val="10"/>
        <rFont val="Arial"/>
        <family val="2"/>
      </rPr>
      <t xml:space="preserve"> - </t>
    </r>
    <r>
      <rPr>
        <sz val="10"/>
        <rFont val="Arial"/>
        <family val="2"/>
      </rPr>
      <t>Sigma CAS: 2321-07-5 Peso Molecular: 332,31g</t>
    </r>
  </si>
  <si>
    <t>Reagente de Folin-Ciocalteu - Sigma - Solução com vários produtos químicos, usado para determinação de polifenóis. Concentração 2N,</t>
  </si>
  <si>
    <t>Carbonato de sódio CAS 497-19-8 Peso Molecular:105,98g</t>
  </si>
  <si>
    <t>Frasco de plastico 500g</t>
  </si>
  <si>
    <r>
      <rPr>
        <sz val="10"/>
        <rFont val="Arial"/>
        <family val="2"/>
      </rPr>
      <t>Ácido gálico ( (HO)</t>
    </r>
    <r>
      <rPr>
        <vertAlign val="subscript"/>
        <sz val="10"/>
        <rFont val="Arial"/>
        <family val="2"/>
      </rPr>
      <t>3</t>
    </r>
    <r>
      <rPr>
        <sz val="10"/>
        <rFont val="Arial"/>
        <family val="2"/>
      </rPr>
      <t>C</t>
    </r>
    <r>
      <rPr>
        <vertAlign val="subscript"/>
        <sz val="10"/>
        <rFont val="Arial"/>
        <family val="2"/>
      </rPr>
      <t>6</t>
    </r>
    <r>
      <rPr>
        <sz val="10"/>
        <rFont val="Arial"/>
        <family val="2"/>
      </rPr>
      <t>H</t>
    </r>
    <r>
      <rPr>
        <vertAlign val="subscript"/>
        <sz val="10"/>
        <rFont val="Arial"/>
        <family val="2"/>
      </rPr>
      <t>2</t>
    </r>
    <r>
      <rPr>
        <sz val="10"/>
        <rFont val="Arial"/>
        <family val="2"/>
      </rPr>
      <t>CO</t>
    </r>
    <r>
      <rPr>
        <vertAlign val="subscript"/>
        <sz val="10"/>
        <rFont val="Arial"/>
        <family val="2"/>
      </rPr>
      <t>2</t>
    </r>
    <r>
      <rPr>
        <sz val="10"/>
        <rFont val="Arial"/>
        <family val="2"/>
      </rPr>
      <t>H) CAS:149-91-7 Peso Molecular: 170,12</t>
    </r>
  </si>
  <si>
    <t>Frasco de plastico 250g</t>
  </si>
  <si>
    <t>Reagente DFI (2,6-diclorofenolindofenol) (C₁₂H₆Cl₂NNaO₂ * 2 H₂O) CAS: 620-45-1 Peso Molecular: 326,11 g</t>
  </si>
  <si>
    <t>Frasco de plastico 5g</t>
  </si>
  <si>
    <r>
      <rPr>
        <sz val="10"/>
        <rFont val="Arial"/>
        <family val="2"/>
      </rPr>
      <t>Ácido oxálico (C</t>
    </r>
    <r>
      <rPr>
        <vertAlign val="subscript"/>
        <sz val="10"/>
        <rFont val="Arial"/>
        <family val="2"/>
      </rPr>
      <t>2</t>
    </r>
    <r>
      <rPr>
        <sz val="10"/>
        <rFont val="Arial"/>
        <family val="2"/>
      </rPr>
      <t>H</t>
    </r>
    <r>
      <rPr>
        <vertAlign val="subscript"/>
        <sz val="10"/>
        <rFont val="Arial"/>
        <family val="2"/>
      </rPr>
      <t>2</t>
    </r>
    <r>
      <rPr>
        <sz val="10"/>
        <rFont val="Arial"/>
        <family val="2"/>
      </rPr>
      <t>O</t>
    </r>
    <r>
      <rPr>
        <vertAlign val="subscript"/>
        <sz val="10"/>
        <rFont val="Arial"/>
        <family val="2"/>
      </rPr>
      <t>4</t>
    </r>
    <r>
      <rPr>
        <sz val="10"/>
        <rFont val="Arial"/>
        <family val="2"/>
      </rPr>
      <t>) CAS:144-62-7 Peso Molecular: 90,03g</t>
    </r>
  </si>
  <si>
    <r>
      <rPr>
        <sz val="10"/>
        <rFont val="Arial"/>
        <family val="2"/>
      </rPr>
      <t>Ácido ascórbico (C</t>
    </r>
    <r>
      <rPr>
        <vertAlign val="subscript"/>
        <sz val="10"/>
        <rFont val="Arial"/>
        <family val="2"/>
      </rPr>
      <t>6</t>
    </r>
    <r>
      <rPr>
        <sz val="10"/>
        <rFont val="Arial"/>
        <family val="2"/>
      </rPr>
      <t>H</t>
    </r>
    <r>
      <rPr>
        <vertAlign val="subscript"/>
        <sz val="10"/>
        <rFont val="Arial"/>
        <family val="2"/>
      </rPr>
      <t>8</t>
    </r>
    <r>
      <rPr>
        <sz val="10"/>
        <rFont val="Arial"/>
        <family val="2"/>
      </rPr>
      <t>O</t>
    </r>
    <r>
      <rPr>
        <vertAlign val="subscript"/>
        <sz val="10"/>
        <rFont val="Arial"/>
        <family val="2"/>
      </rPr>
      <t>6</t>
    </r>
    <r>
      <rPr>
        <sz val="10"/>
        <rFont val="Arial"/>
        <family val="2"/>
      </rPr>
      <t>) CAS: 50-81-7 Peso Molecular: 176,12</t>
    </r>
  </si>
  <si>
    <r>
      <rPr>
        <sz val="10"/>
        <rFont val="Arial"/>
        <family val="2"/>
      </rPr>
      <t>Tetraetoxipropano (sigma)  - TEP  (C</t>
    </r>
    <r>
      <rPr>
        <vertAlign val="subscript"/>
        <sz val="10"/>
        <rFont val="Arial"/>
        <family val="2"/>
      </rPr>
      <t>2</t>
    </r>
    <r>
      <rPr>
        <sz val="10"/>
        <rFont val="Arial"/>
        <family val="2"/>
      </rPr>
      <t>H</t>
    </r>
    <r>
      <rPr>
        <vertAlign val="subscript"/>
        <sz val="10"/>
        <rFont val="Arial"/>
        <family val="2"/>
      </rPr>
      <t>5</t>
    </r>
    <r>
      <rPr>
        <sz val="10"/>
        <rFont val="Arial"/>
        <family val="2"/>
      </rPr>
      <t>O)</t>
    </r>
    <r>
      <rPr>
        <vertAlign val="subscript"/>
        <sz val="10"/>
        <rFont val="Arial"/>
        <family val="2"/>
      </rPr>
      <t>2</t>
    </r>
    <r>
      <rPr>
        <sz val="10"/>
        <rFont val="Arial"/>
        <family val="2"/>
      </rPr>
      <t>CHCH</t>
    </r>
    <r>
      <rPr>
        <vertAlign val="subscript"/>
        <sz val="10"/>
        <rFont val="Arial"/>
        <family val="2"/>
      </rPr>
      <t>2</t>
    </r>
    <r>
      <rPr>
        <sz val="10"/>
        <rFont val="Arial"/>
        <family val="2"/>
      </rPr>
      <t>CH(OC</t>
    </r>
    <r>
      <rPr>
        <vertAlign val="subscript"/>
        <sz val="10"/>
        <rFont val="Arial"/>
        <family val="2"/>
      </rPr>
      <t>2</t>
    </r>
    <r>
      <rPr>
        <sz val="10"/>
        <rFont val="Arial"/>
        <family val="2"/>
      </rPr>
      <t>H</t>
    </r>
    <r>
      <rPr>
        <vertAlign val="subscript"/>
        <sz val="10"/>
        <rFont val="Arial"/>
        <family val="2"/>
      </rPr>
      <t>5</t>
    </r>
    <r>
      <rPr>
        <sz val="10"/>
        <rFont val="Arial"/>
        <family val="2"/>
      </rPr>
      <t>)</t>
    </r>
    <r>
      <rPr>
        <vertAlign val="subscript"/>
        <sz val="10"/>
        <rFont val="Arial"/>
        <family val="2"/>
      </rPr>
      <t>2</t>
    </r>
    <r>
      <rPr>
        <sz val="10"/>
        <rFont val="Arial"/>
        <family val="2"/>
      </rPr>
      <t xml:space="preserve">  CAS: 122-31-6 Peso Molecular: 220,31g    </t>
    </r>
  </si>
  <si>
    <t>Frasco de vidro 100mL</t>
  </si>
  <si>
    <r>
      <rPr>
        <sz val="10"/>
        <rFont val="Arial"/>
        <family val="2"/>
      </rPr>
      <t>Ácido Tricloro acético 5%  - TCA (Cl</t>
    </r>
    <r>
      <rPr>
        <vertAlign val="subscript"/>
        <sz val="10"/>
        <rFont val="Arial"/>
        <family val="2"/>
      </rPr>
      <t>3</t>
    </r>
    <r>
      <rPr>
        <sz val="10"/>
        <rFont val="Arial"/>
        <family val="2"/>
      </rPr>
      <t>CCOOH) CAS: 76-03-9  Peso Molecular:163,39</t>
    </r>
  </si>
  <si>
    <t>Frasco de vidro 500g</t>
  </si>
  <si>
    <r>
      <rPr>
        <sz val="10"/>
        <rFont val="Arial"/>
        <family val="2"/>
      </rPr>
      <t>BHT (Hidroxibutiltolueno) (C</t>
    </r>
    <r>
      <rPr>
        <vertAlign val="subscript"/>
        <sz val="10"/>
        <rFont val="Arial"/>
        <family val="2"/>
      </rPr>
      <t>15</t>
    </r>
    <r>
      <rPr>
        <sz val="10"/>
        <rFont val="Arial"/>
        <family val="2"/>
      </rPr>
      <t>H</t>
    </r>
    <r>
      <rPr>
        <vertAlign val="subscript"/>
        <sz val="10"/>
        <rFont val="Arial"/>
        <family val="2"/>
      </rPr>
      <t>24</t>
    </r>
    <r>
      <rPr>
        <sz val="10"/>
        <rFont val="Arial"/>
        <family val="2"/>
      </rPr>
      <t>O) - antioxidante sintético  CAS: 128-37-0. 
Peso Molecular: 220,35</t>
    </r>
  </si>
  <si>
    <t>Frasco de plastico 100g</t>
  </si>
  <si>
    <r>
      <rPr>
        <sz val="10"/>
        <rFont val="Arial"/>
        <family val="2"/>
      </rPr>
      <t>Fosfato dibásico de sódio - (Na</t>
    </r>
    <r>
      <rPr>
        <vertAlign val="subscript"/>
        <sz val="10"/>
        <rFont val="Arial"/>
        <family val="2"/>
      </rPr>
      <t>2</t>
    </r>
    <r>
      <rPr>
        <sz val="10"/>
        <rFont val="Arial"/>
        <family val="2"/>
      </rPr>
      <t>HPO</t>
    </r>
    <r>
      <rPr>
        <vertAlign val="subscript"/>
        <sz val="10"/>
        <rFont val="Arial"/>
        <family val="2"/>
      </rPr>
      <t>4</t>
    </r>
    <r>
      <rPr>
        <sz val="10"/>
        <rFont val="Arial"/>
        <family val="2"/>
      </rPr>
      <t>) CAS: 7558-79-4 Peso Molecular:141,96</t>
    </r>
  </si>
  <si>
    <r>
      <rPr>
        <sz val="10"/>
        <rFont val="Arial"/>
        <family val="2"/>
      </rPr>
      <t>Fosfato monobásico de sódio - (NaH</t>
    </r>
    <r>
      <rPr>
        <vertAlign val="subscript"/>
        <sz val="10"/>
        <rFont val="Arial"/>
        <family val="2"/>
      </rPr>
      <t>2</t>
    </r>
    <r>
      <rPr>
        <sz val="10"/>
        <rFont val="Arial"/>
        <family val="2"/>
      </rPr>
      <t>PO</t>
    </r>
    <r>
      <rPr>
        <vertAlign val="subscript"/>
        <sz val="10"/>
        <rFont val="Arial"/>
        <family val="2"/>
      </rPr>
      <t>4</t>
    </r>
    <r>
      <rPr>
        <sz val="10"/>
        <rFont val="Arial"/>
        <family val="2"/>
      </rPr>
      <t>) CAS:7558-80-7. 4 Peso Molecular: 119,98</t>
    </r>
  </si>
  <si>
    <t>Enzima alfa-amilase termo-estável - Termamyl - referência Sigma A-3306</t>
  </si>
  <si>
    <t>Frasco de plástico 500mL</t>
  </si>
  <si>
    <t>Enzima protease - referência Sigma P-3910</t>
  </si>
  <si>
    <t>Enzima amiloglucosidase - referência Sigma A-9913 ou kit Sigma contendo as 3
enzimas TDF 100A</t>
  </si>
  <si>
    <t>Hidróxido de sódio PA (NaOH) CAS 1310-73-2 Peso Molecular: 40,01</t>
  </si>
  <si>
    <t>Diclorofenol 2,6 - indofenol Sal sódico ( Fórmula: Cl2C6H3OH . Peso Molecular: 163,00 ensaio:=99.0% CAS: 87-65-0)</t>
  </si>
  <si>
    <t>bicarbonato de sódio PA ( Fórmula: NaHCO3 / Peso Molecular: 84,01 )</t>
  </si>
  <si>
    <t>ácido ascórbico L(+) ( Fórmula: C6H8O6 . Peso molecular:  176,13 )</t>
  </si>
  <si>
    <t>pectina citrica  ( Perda a 105ºC: Máx.10% Arsênico (As): Máx.0,0003% Metais Pesados (como Pb): Máx.0,0005% Grau de metoxilação: &lt;0,5 CAS: 9000-69-5 )</t>
  </si>
  <si>
    <t>Benzoato de sódio (em pó) ( Fórmula: C7H5NaO2 / Peso Molecular:144,11)</t>
  </si>
  <si>
    <t>acido citrico anidro  PA ( Fórmula: C6H8O7 / Peso Molecular:. 192,13 )</t>
  </si>
  <si>
    <t xml:space="preserve">Alcool Etílico ( Formula molecular: C2H6O Peso molecular: 46,07 ) </t>
  </si>
  <si>
    <t>Solução de calibração tampão (buffer) de pH 7,0 ( Forma: Liquido, Cor: Azul, Odor: Inodoro, Aspecto: Solução límpida, pH: 7,00, Solubilidade em agua: solúvel, Validade: 12 meses) -</t>
  </si>
  <si>
    <t>Frasco com 500 ml</t>
  </si>
  <si>
    <t>Solução de calibração tampão (buffer) de pH 7,0 ( Forma: Liquido, Cor: Amarelo, Odor: Inodoro, Aspecto: Solução límpida, pH: 4,00, Solubilidade em agua: solúvel, Validade: 12 meses)</t>
  </si>
  <si>
    <t>Cloreto de cálcio granulado ( FÓRMULA MOLECULAR: CaCl2 P.M.: 110,99 )</t>
  </si>
  <si>
    <t xml:space="preserve">Glucose D(+) Anidra PA ( Fórmula: C6H12O6 / Peso Molecular:180,16 ) </t>
  </si>
  <si>
    <t xml:space="preserve">Fenolftaleína PA ( Fórmula Molecular: C20H14O4; Peso Molecular: 318,31) </t>
  </si>
  <si>
    <t xml:space="preserve">Hidróxido de sódio , formato - lentilha ( Fórmula molecular: NaOH; Massa molar: 39.9971 g/mol ) </t>
  </si>
  <si>
    <t>Algodão hidrofílico</t>
  </si>
  <si>
    <t>Rolo 500 g</t>
  </si>
  <si>
    <r>
      <t>Ácido bórico (H</t>
    </r>
    <r>
      <rPr>
        <vertAlign val="subscript"/>
        <sz val="10"/>
        <rFont val="Arial"/>
        <family val="2"/>
      </rPr>
      <t>3</t>
    </r>
    <r>
      <rPr>
        <sz val="10"/>
        <rFont val="Arial"/>
        <family val="2"/>
      </rPr>
      <t>BO</t>
    </r>
    <r>
      <rPr>
        <vertAlign val="subscript"/>
        <sz val="10"/>
        <rFont val="Arial"/>
        <family val="2"/>
      </rPr>
      <t>3</t>
    </r>
    <r>
      <rPr>
        <sz val="10"/>
        <rFont val="Arial"/>
        <family val="2"/>
      </rPr>
      <t>)  CAS 10043-35-3 Peso Molecular:61,63</t>
    </r>
  </si>
  <si>
    <t xml:space="preserve">Micropipetas monocaudal - volume variável de 10 a 100 micrômetros </t>
  </si>
  <si>
    <t>Tubo de ensaio com tampa - 20cm de comprimento</t>
  </si>
  <si>
    <t>Balão volumétrico em vidro com tampa de teflon, capacidade 100mL</t>
  </si>
  <si>
    <t xml:space="preserve">Funil de Vidro de Borosilicato - 120mm </t>
  </si>
  <si>
    <t>Cartucho de Soxhlet ou papel de filtro de 12 cm de diâmetro</t>
  </si>
  <si>
    <t>Frasco Erlenmeyer de 250 mL com boca esmerilhada</t>
  </si>
  <si>
    <t>Vidro de relógio 100mm</t>
  </si>
  <si>
    <t>Balão de fundo chato 250 mL com boca esmerilhada</t>
  </si>
  <si>
    <t>Centrífuga de Gerber com aquecimento (220 Volts - Modelo ITR-270) Capacidade máxima 24 butirômetros</t>
  </si>
  <si>
    <t>Butirômetro de Gerber para leite (graduação 0 a 8%) com rolha, divisão 0,1</t>
  </si>
  <si>
    <t>Butirômetro de Gerber para queijo. Graduação de 0 a 40%, divisão de 0,5%. Método pesagem de 3g de queijo, segundo a ISO/DIN/NE. Gargalo com diâmetro de 17/18 mm, completo com copo de vidro com muitos furos e duas rolhas.</t>
  </si>
  <si>
    <t>Butirômetro para creme/nata, segundo Koehler, gargalo c/11/12mm de ø c/rosca, graduação 0 a 70% em 1/1, ref. 88-70R</t>
  </si>
  <si>
    <t>Butirômetro para manteiga, gargalo c/17/18mm de ø, copo de vidro de dois furos e duas rolhas, graduação 0-70-90% em 0.5</t>
  </si>
  <si>
    <t>Proveta de 10 ml</t>
  </si>
  <si>
    <t>Proveta de 50mL</t>
  </si>
  <si>
    <t>Proveta Graduada em Vidro, volume de 10mL, base sextavada de polietileno, altura 150 mm, diâmetro externo 13 mm, intervalo de graduação 0,5 ml.</t>
  </si>
  <si>
    <t>Proveta Graduada em Vidro, volume de 20mL, base sextavada de polietileno, altura 150 mm, diâmetro externo 13 mm, intervalo de graduação 0,5 ml.</t>
  </si>
  <si>
    <t>Béquer de vidro graduado de 50ml</t>
  </si>
  <si>
    <t>Béquer de vidro graduado de 100ml</t>
  </si>
  <si>
    <t xml:space="preserve">Agitador tubo de ensaio - Vortex – Para Tubos de até 30mm de Diâmetro – Velocidade FIxa 3800 RPM – Modelo AP 56 </t>
  </si>
  <si>
    <t>Cubetas de vidro (4 x 1 cm) • Cubeta em vidro óptico kasvi, 2 faces polidas passo 10 mm, 3,5 ml.</t>
  </si>
  <si>
    <t xml:space="preserve">Pipeta automática (10 a 1000 µL) </t>
  </si>
  <si>
    <t xml:space="preserve">Cronômetro digital </t>
  </si>
  <si>
    <t>Sacarímetro de Brix - escala 30/70°Brix - divisão 0,2°Brix - 350mm - enchimento liq. Vermelho</t>
  </si>
  <si>
    <t>Sacarímetro de Brix - escala 0/30°Brix - divisão 0,5°Brix - 350mm - enchimento liq. Vermelho</t>
  </si>
  <si>
    <t>balão volumétrico de 100 mL</t>
  </si>
  <si>
    <t>balão volumétrico de 250 mL</t>
  </si>
  <si>
    <t>Frasco Erlenmeyer de 500 mL com junta esmerilhada</t>
  </si>
  <si>
    <t>Condensador de serpentina ou de Liebig (maior ou igual a 40 cm de comprimento)</t>
  </si>
  <si>
    <t>Conexão com bola de segurança e junta esmerilhada</t>
  </si>
  <si>
    <t xml:space="preserve">Funil de vidro </t>
  </si>
  <si>
    <t xml:space="preserve">Pérolas de vidro de 5mm </t>
  </si>
  <si>
    <t>Embalagem 1000g</t>
  </si>
  <si>
    <t>Cadinho com placa de vidro sinterizado - Marca Pyrex de porosidade
40-60 ASTM, capacidade de 50 mL</t>
  </si>
  <si>
    <t>Bécher de 400 mL de forma alta</t>
  </si>
  <si>
    <t>Bécher de 1000 mL de forma alta</t>
  </si>
  <si>
    <t>Pipetador para 0,1 mL e 1 mL e ponteiras</t>
  </si>
  <si>
    <t>Kitassato 125mL</t>
  </si>
  <si>
    <t>Sistema de filtração à vácuo</t>
  </si>
  <si>
    <r>
      <t>Celite (auxiliar de filtração) - terra diatomácea com 87,5% de SiO</t>
    </r>
    <r>
      <rPr>
        <vertAlign val="subscript"/>
        <sz val="10"/>
        <rFont val="Arial"/>
        <family val="2"/>
      </rPr>
      <t>2</t>
    </r>
    <r>
      <rPr>
        <sz val="10"/>
        <rFont val="Arial"/>
        <family val="2"/>
      </rPr>
      <t>, 1,0%; Al</t>
    </r>
    <r>
      <rPr>
        <vertAlign val="subscript"/>
        <sz val="10"/>
        <rFont val="Arial"/>
        <family val="2"/>
      </rPr>
      <t>2</t>
    </r>
    <r>
      <rPr>
        <sz val="10"/>
        <rFont val="Arial"/>
        <family val="2"/>
      </rPr>
      <t>O</t>
    </r>
    <r>
      <rPr>
        <vertAlign val="subscript"/>
        <sz val="10"/>
        <rFont val="Arial"/>
        <family val="2"/>
      </rPr>
      <t>3</t>
    </r>
    <r>
      <rPr>
        <sz val="10"/>
        <rFont val="Arial"/>
        <family val="2"/>
      </rPr>
      <t>; 6,6% CaO; 0,4% Fe</t>
    </r>
    <r>
      <rPr>
        <vertAlign val="subscript"/>
        <sz val="10"/>
        <rFont val="Arial"/>
        <family val="2"/>
      </rPr>
      <t>2</t>
    </r>
    <r>
      <rPr>
        <sz val="10"/>
        <rFont val="Arial"/>
        <family val="2"/>
      </rPr>
      <t>O</t>
    </r>
    <r>
      <rPr>
        <vertAlign val="subscript"/>
        <sz val="10"/>
        <rFont val="Arial"/>
        <family val="2"/>
      </rPr>
      <t>3</t>
    </r>
    <r>
      <rPr>
        <sz val="10"/>
        <rFont val="Arial"/>
        <family val="2"/>
      </rPr>
      <t xml:space="preserve"> e 1,5 % Na</t>
    </r>
    <r>
      <rPr>
        <vertAlign val="subscript"/>
        <sz val="10"/>
        <rFont val="Arial"/>
        <family val="2"/>
      </rPr>
      <t>2</t>
    </r>
    <r>
      <rPr>
        <sz val="10"/>
        <rFont val="Arial"/>
        <family val="2"/>
      </rPr>
      <t>O + K</t>
    </r>
    <r>
      <rPr>
        <vertAlign val="subscript"/>
        <sz val="10"/>
        <rFont val="Arial"/>
        <family val="2"/>
      </rPr>
      <t>2</t>
    </r>
    <r>
      <rPr>
        <sz val="10"/>
        <rFont val="Arial"/>
        <family val="2"/>
      </rPr>
      <t>O.</t>
    </r>
  </si>
  <si>
    <r>
      <t>DENSIMETRO ALCOOMETRO:</t>
    </r>
    <r>
      <rPr>
        <sz val="10"/>
        <color indexed="10"/>
        <rFont val="Calibri"/>
        <family val="2"/>
      </rPr>
      <t> </t>
    </r>
    <r>
      <rPr>
        <sz val="10"/>
        <color indexed="10"/>
        <rFont val="Arial"/>
        <family val="2"/>
      </rPr>
      <t>ESCALA GAY LUSSAC / CARTIER A faixa de medição de álcool é de 0 a 100% Vol. Gay Lussac onde (0% = água pura / 100% = álcool puro) e 10/45 na escala Cartier. Comprimento: 290 mm.</t>
    </r>
  </si>
  <si>
    <t>uipamento</t>
  </si>
  <si>
    <t>Eventual aquisição de equipamentos</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</si>
</sst>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0.0"/>
    <numFmt numFmtId="166" formatCode="&quot;Sim&quot;;&quot;Sim&quot;;&quot;Não&quot;"/>
    <numFmt numFmtId="167" formatCode="&quot;Verdadeiro&quot;;&quot;Verdadeiro&quot;;&quot;Falso&quot;"/>
    <numFmt numFmtId="168" formatCode="&quot;Ativado&quot;;&quot;Ativado&quot;;&quot;Desativado&quot;"/>
    <numFmt numFmtId="169" formatCode="[$€-2]\ #,##0.00_);[Red]\([$€-2]\ #,##0.00\)"/>
  </numFmts>
  <fonts count="69">
    <font>
      <sz val="11"/>
      <color theme="1"/>
      <name val="Calibri"/>
      <family val="2"/>
    </font>
    <font>
      <sz val="11"/>
      <color indexed="8"/>
      <name val="Calibri"/>
      <family val="2"/>
    </font>
    <font>
      <sz val="12"/>
      <name val="Arial"/>
      <family val="2"/>
    </font>
    <font>
      <sz val="10"/>
      <name val="Arial"/>
      <family val="2"/>
    </font>
    <font>
      <sz val="11"/>
      <name val="Calibri"/>
      <family val="2"/>
    </font>
    <font>
      <b/>
      <sz val="11"/>
      <name val="Calibri"/>
      <family val="2"/>
    </font>
    <font>
      <sz val="11"/>
      <name val="Arial"/>
      <family val="2"/>
    </font>
    <font>
      <b/>
      <sz val="12"/>
      <name val="Arial"/>
      <family val="2"/>
    </font>
    <font>
      <b/>
      <sz val="12"/>
      <name val="Calibri"/>
      <family val="2"/>
    </font>
    <font>
      <sz val="10"/>
      <color indexed="8"/>
      <name val="Arial"/>
      <family val="2"/>
    </font>
    <font>
      <vertAlign val="subscript"/>
      <sz val="10"/>
      <name val="Arial"/>
      <family val="2"/>
    </font>
    <font>
      <vertAlign val="subscript"/>
      <sz val="10"/>
      <color indexed="8"/>
      <name val="Arial"/>
      <family val="2"/>
    </font>
    <font>
      <b/>
      <sz val="10"/>
      <name val="Arial"/>
      <family val="2"/>
    </font>
    <font>
      <sz val="10"/>
      <color indexed="10"/>
      <name val="Arial"/>
      <family val="2"/>
    </font>
    <font>
      <sz val="10"/>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4"/>
      <color indexed="8"/>
      <name val="Calibri"/>
      <family val="2"/>
    </font>
    <font>
      <b/>
      <sz val="16"/>
      <color indexed="8"/>
      <name val="Calibri"/>
      <family val="2"/>
    </font>
    <font>
      <b/>
      <sz val="10"/>
      <color indexed="8"/>
      <name val="Arial"/>
      <family val="2"/>
    </font>
    <font>
      <b/>
      <sz val="8"/>
      <color indexed="8"/>
      <name val="Arial"/>
      <family val="2"/>
    </font>
    <font>
      <b/>
      <sz val="14"/>
      <color indexed="8"/>
      <name val="Calibri"/>
      <family val="2"/>
    </font>
    <font>
      <b/>
      <sz val="11"/>
      <color indexed="10"/>
      <name val="Calibri"/>
      <family val="2"/>
    </font>
    <font>
      <sz val="11"/>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000000"/>
      <name val="Calibri"/>
      <family val="2"/>
    </font>
    <font>
      <sz val="14"/>
      <color theme="1"/>
      <name val="Calibri"/>
      <family val="2"/>
    </font>
    <font>
      <b/>
      <sz val="16"/>
      <color theme="1"/>
      <name val="Calibri"/>
      <family val="2"/>
    </font>
    <font>
      <sz val="10"/>
      <color theme="1"/>
      <name val="Arial"/>
      <family val="2"/>
    </font>
    <font>
      <b/>
      <sz val="10"/>
      <color theme="1"/>
      <name val="Arial"/>
      <family val="2"/>
    </font>
    <font>
      <b/>
      <sz val="10"/>
      <color rgb="FF000000"/>
      <name val="Arial"/>
      <family val="2"/>
    </font>
    <font>
      <sz val="10"/>
      <color rgb="FF000000"/>
      <name val="Arial"/>
      <family val="2"/>
    </font>
    <font>
      <b/>
      <sz val="8"/>
      <color rgb="FF000000"/>
      <name val="Arial"/>
      <family val="2"/>
    </font>
    <font>
      <sz val="10"/>
      <color rgb="FFFF0000"/>
      <name val="Arial"/>
      <family val="2"/>
    </font>
    <font>
      <b/>
      <sz val="11"/>
      <color rgb="FFFF0000"/>
      <name val="Calibri"/>
      <family val="2"/>
    </font>
    <font>
      <sz val="11"/>
      <color rgb="FFFF0000"/>
      <name val="Arial"/>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2D69B"/>
        <bgColor indexed="64"/>
      </patternFill>
    </fill>
    <fill>
      <patternFill patternType="solid">
        <fgColor rgb="FF00C85A"/>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medium"/>
      <top/>
      <bottom style="medium"/>
    </border>
    <border>
      <left style="thin"/>
      <right style="thin"/>
      <top style="thin"/>
      <bottom/>
    </border>
    <border>
      <left style="medium">
        <color rgb="FF000000"/>
      </left>
      <right/>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top/>
      <bottom/>
    </border>
    <border>
      <left style="medium"/>
      <right style="medium"/>
      <top>
        <color indexed="63"/>
      </top>
      <bottom style="medium"/>
    </border>
    <border>
      <left style="medium"/>
      <right style="medium"/>
      <top style="medium"/>
      <bottom/>
    </border>
    <border>
      <left/>
      <right style="medium"/>
      <top style="medium"/>
      <bottom/>
    </border>
    <border>
      <left/>
      <right>
        <color indexed="63"/>
      </right>
      <top/>
      <bottom style="medium"/>
    </border>
    <border>
      <left/>
      <right>
        <color indexed="63"/>
      </right>
      <top style="medium"/>
      <bottom style="medium"/>
    </border>
    <border>
      <left style="thin">
        <color indexed="63"/>
      </left>
      <right>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right/>
      <top style="thin"/>
      <bottom/>
    </border>
    <border>
      <left/>
      <right/>
      <top style="thin"/>
      <bottom/>
    </border>
    <border>
      <left/>
      <right style="thin"/>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43" fontId="0" fillId="0" borderId="0" applyFont="0" applyFill="0" applyBorder="0" applyAlignment="0" applyProtection="0"/>
  </cellStyleXfs>
  <cellXfs count="158">
    <xf numFmtId="0" fontId="0" fillId="0" borderId="0" xfId="0" applyFont="1" applyAlignment="1">
      <alignment/>
    </xf>
    <xf numFmtId="0" fontId="4" fillId="0" borderId="10" xfId="0" applyFont="1" applyFill="1" applyBorder="1" applyAlignment="1">
      <alignment horizontal="justify" vertical="top"/>
    </xf>
    <xf numFmtId="0" fontId="4" fillId="0" borderId="10" xfId="0" applyFont="1" applyFill="1" applyBorder="1" applyAlignment="1">
      <alignment horizontal="justify" vertical="top"/>
    </xf>
    <xf numFmtId="0" fontId="4" fillId="0" borderId="10" xfId="0" applyFont="1" applyFill="1" applyBorder="1" applyAlignment="1">
      <alignment horizontal="center" vertical="center"/>
    </xf>
    <xf numFmtId="0" fontId="4" fillId="0" borderId="10" xfId="0" applyFont="1" applyFill="1" applyBorder="1" applyAlignment="1">
      <alignment horizontal="justify" vertical="center"/>
    </xf>
    <xf numFmtId="0" fontId="4" fillId="0" borderId="10" xfId="0" applyFont="1" applyFill="1" applyBorder="1" applyAlignment="1">
      <alignment horizontal="center" vertical="center"/>
    </xf>
    <xf numFmtId="0" fontId="4" fillId="0" borderId="10" xfId="49" applyFont="1" applyFill="1" applyBorder="1" applyAlignment="1">
      <alignment horizontal="justify" wrapText="1"/>
      <protection/>
    </xf>
    <xf numFmtId="0" fontId="0" fillId="0" borderId="10" xfId="0" applyBorder="1" applyAlignment="1">
      <alignment/>
    </xf>
    <xf numFmtId="0" fontId="4" fillId="0" borderId="10" xfId="0" applyFont="1" applyFill="1" applyBorder="1" applyAlignment="1">
      <alignment horizontal="center"/>
    </xf>
    <xf numFmtId="0" fontId="2" fillId="0" borderId="11" xfId="0" applyFont="1" applyFill="1" applyBorder="1" applyAlignment="1">
      <alignment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4" fillId="0" borderId="0" xfId="0" applyFont="1" applyFill="1" applyAlignment="1">
      <alignment/>
    </xf>
    <xf numFmtId="0" fontId="2" fillId="0" borderId="10" xfId="0" applyFont="1" applyFill="1" applyBorder="1" applyAlignment="1">
      <alignment horizontal="justify"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4" fillId="0" borderId="12" xfId="0" applyFont="1" applyFill="1" applyBorder="1" applyAlignment="1">
      <alignment horizontal="justify" vertical="top"/>
    </xf>
    <xf numFmtId="0" fontId="4" fillId="0" borderId="10" xfId="0" applyFont="1" applyFill="1" applyBorder="1" applyAlignment="1">
      <alignment/>
    </xf>
    <xf numFmtId="0" fontId="2" fillId="0" borderId="10" xfId="0" applyFont="1" applyFill="1" applyBorder="1" applyAlignment="1">
      <alignment vertical="center" wrapText="1"/>
    </xf>
    <xf numFmtId="0" fontId="4" fillId="0" borderId="13" xfId="0" applyFont="1" applyFill="1" applyBorder="1" applyAlignment="1">
      <alignment horizontal="justify" vertical="top"/>
    </xf>
    <xf numFmtId="0" fontId="4"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2" fillId="0" borderId="13" xfId="0" applyFont="1" applyFill="1" applyBorder="1" applyAlignment="1">
      <alignment horizontal="justify"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10" xfId="49" applyFont="1" applyFill="1" applyBorder="1" applyAlignment="1">
      <alignment horizontal="justify" vertical="top"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0" xfId="0" applyFont="1" applyFill="1" applyBorder="1" applyAlignment="1">
      <alignment horizontal="justify"/>
    </xf>
    <xf numFmtId="0" fontId="2" fillId="0" borderId="16"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justify" vertical="center"/>
    </xf>
    <xf numFmtId="0" fontId="0" fillId="0" borderId="10" xfId="0" applyBorder="1" applyAlignment="1">
      <alignment horizontal="center" vertical="center"/>
    </xf>
    <xf numFmtId="0" fontId="4" fillId="0" borderId="0" xfId="0" applyFont="1" applyFill="1" applyBorder="1" applyAlignment="1">
      <alignment/>
    </xf>
    <xf numFmtId="0" fontId="0" fillId="0" borderId="0" xfId="0" applyAlignment="1">
      <alignment/>
    </xf>
    <xf numFmtId="0" fontId="57" fillId="33" borderId="17" xfId="56" applyFont="1" applyFill="1" applyBorder="1" applyAlignment="1">
      <alignment horizontal="center" vertical="center" wrapText="1"/>
      <protection/>
    </xf>
    <xf numFmtId="0" fontId="0" fillId="0" borderId="0" xfId="0" applyAlignment="1">
      <alignment horizontal="center" vertical="center"/>
    </xf>
    <xf numFmtId="0" fontId="0" fillId="34" borderId="0" xfId="0" applyFont="1" applyFill="1" applyBorder="1" applyAlignment="1">
      <alignment horizontal="center" vertical="center" wrapText="1"/>
    </xf>
    <xf numFmtId="0" fontId="57" fillId="33" borderId="18" xfId="56" applyFont="1" applyFill="1" applyBorder="1" applyAlignment="1">
      <alignment horizontal="center" vertical="center" wrapText="1"/>
      <protection/>
    </xf>
    <xf numFmtId="0" fontId="57" fillId="33" borderId="10" xfId="56" applyFont="1" applyFill="1" applyBorder="1" applyAlignment="1">
      <alignment horizontal="center" vertical="center" wrapText="1"/>
      <protection/>
    </xf>
    <xf numFmtId="0" fontId="58" fillId="34" borderId="0" xfId="0" applyFont="1" applyFill="1" applyBorder="1" applyAlignment="1">
      <alignment horizontal="center" wrapText="1"/>
    </xf>
    <xf numFmtId="0" fontId="58" fillId="34" borderId="0" xfId="0" applyFont="1" applyFill="1" applyBorder="1" applyAlignment="1">
      <alignment horizontal="center" vertical="center"/>
    </xf>
    <xf numFmtId="0" fontId="59" fillId="34" borderId="0" xfId="0" applyFont="1" applyFill="1" applyBorder="1" applyAlignment="1">
      <alignment horizontal="left" wrapText="1"/>
    </xf>
    <xf numFmtId="0" fontId="5" fillId="35" borderId="10" xfId="0" applyFont="1" applyFill="1" applyBorder="1" applyAlignment="1">
      <alignment horizontal="center" vertical="center"/>
    </xf>
    <xf numFmtId="0" fontId="4" fillId="35" borderId="10" xfId="0" applyFont="1" applyFill="1" applyBorder="1" applyAlignment="1">
      <alignment horizontal="justify" vertical="top" wrapText="1"/>
    </xf>
    <xf numFmtId="0" fontId="4"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justify" vertical="top"/>
    </xf>
    <xf numFmtId="0" fontId="4" fillId="35" borderId="10" xfId="0" applyFont="1" applyFill="1" applyBorder="1" applyAlignment="1">
      <alignment horizontal="center"/>
    </xf>
    <xf numFmtId="0" fontId="2" fillId="35" borderId="10" xfId="0" applyFont="1" applyFill="1" applyBorder="1" applyAlignment="1">
      <alignment horizontal="justify" vertical="center"/>
    </xf>
    <xf numFmtId="0" fontId="2" fillId="35" borderId="10" xfId="0" applyFont="1" applyFill="1" applyBorder="1" applyAlignment="1">
      <alignment horizontal="center" vertical="center" wrapText="1"/>
    </xf>
    <xf numFmtId="0" fontId="4" fillId="35" borderId="10" xfId="0" applyFont="1" applyFill="1" applyBorder="1" applyAlignment="1">
      <alignment horizontal="justify" vertical="center"/>
    </xf>
    <xf numFmtId="0" fontId="4" fillId="35" borderId="10" xfId="0" applyFont="1" applyFill="1" applyBorder="1" applyAlignment="1">
      <alignment horizontal="center" vertical="center"/>
    </xf>
    <xf numFmtId="0" fontId="4" fillId="35" borderId="13" xfId="0" applyFont="1" applyFill="1" applyBorder="1" applyAlignment="1">
      <alignment horizontal="justify" vertical="top"/>
    </xf>
    <xf numFmtId="0" fontId="4" fillId="35" borderId="13"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16" xfId="0" applyFont="1" applyFill="1" applyBorder="1" applyAlignment="1">
      <alignment horizontal="justify"/>
    </xf>
    <xf numFmtId="0" fontId="4" fillId="35" borderId="16" xfId="0" applyFont="1" applyFill="1" applyBorder="1" applyAlignment="1">
      <alignment horizontal="center" vertical="center"/>
    </xf>
    <xf numFmtId="0" fontId="4" fillId="35" borderId="16" xfId="0" applyFont="1" applyFill="1" applyBorder="1" applyAlignment="1">
      <alignment horizontal="center" vertical="center"/>
    </xf>
    <xf numFmtId="0" fontId="6" fillId="35" borderId="10" xfId="0" applyFont="1" applyFill="1" applyBorder="1" applyAlignment="1">
      <alignment horizontal="justify" vertical="center" wrapText="1"/>
    </xf>
    <xf numFmtId="0" fontId="6" fillId="35" borderId="0" xfId="0" applyFont="1" applyFill="1" applyBorder="1" applyAlignment="1">
      <alignment horizontal="center" vertical="center" wrapText="1"/>
    </xf>
    <xf numFmtId="0" fontId="0" fillId="35" borderId="10" xfId="0" applyFont="1" applyFill="1" applyBorder="1" applyAlignment="1">
      <alignment wrapText="1"/>
    </xf>
    <xf numFmtId="0" fontId="5" fillId="0" borderId="12" xfId="0" applyFont="1" applyFill="1" applyBorder="1" applyAlignment="1">
      <alignment horizontal="center" vertical="center"/>
    </xf>
    <xf numFmtId="0" fontId="4" fillId="0" borderId="19" xfId="0" applyFont="1" applyFill="1" applyBorder="1" applyAlignment="1">
      <alignment wrapText="1"/>
    </xf>
    <xf numFmtId="0" fontId="4" fillId="0" borderId="19" xfId="0" applyFont="1" applyFill="1" applyBorder="1" applyAlignment="1">
      <alignment horizontal="center"/>
    </xf>
    <xf numFmtId="0" fontId="4" fillId="0" borderId="19" xfId="0" applyFont="1" applyFill="1" applyBorder="1" applyAlignment="1">
      <alignment horizontal="center" vertical="center"/>
    </xf>
    <xf numFmtId="0" fontId="4" fillId="35" borderId="10" xfId="0" applyFont="1" applyFill="1" applyBorder="1" applyAlignment="1">
      <alignment/>
    </xf>
    <xf numFmtId="0" fontId="2" fillId="35" borderId="10" xfId="0" applyFont="1" applyFill="1" applyBorder="1" applyAlignment="1">
      <alignment horizontal="justify" vertical="center" wrapText="1"/>
    </xf>
    <xf numFmtId="0" fontId="48" fillId="35" borderId="10" xfId="0" applyFont="1" applyFill="1" applyBorder="1" applyAlignment="1">
      <alignment horizontal="left" vertical="center" wrapText="1"/>
    </xf>
    <xf numFmtId="0" fontId="0" fillId="35" borderId="10" xfId="0" applyFill="1" applyBorder="1" applyAlignment="1">
      <alignment horizontal="left"/>
    </xf>
    <xf numFmtId="0" fontId="4" fillId="35" borderId="11" xfId="0" applyFont="1" applyFill="1" applyBorder="1" applyAlignment="1">
      <alignment horizontal="justify"/>
    </xf>
    <xf numFmtId="0" fontId="4" fillId="35" borderId="11" xfId="0" applyFont="1" applyFill="1" applyBorder="1" applyAlignment="1">
      <alignment horizontal="center"/>
    </xf>
    <xf numFmtId="0" fontId="4" fillId="35" borderId="11" xfId="0" applyFont="1" applyFill="1" applyBorder="1" applyAlignment="1">
      <alignment horizontal="center" vertical="center"/>
    </xf>
    <xf numFmtId="0" fontId="4" fillId="35" borderId="11" xfId="0" applyFont="1" applyFill="1" applyBorder="1" applyAlignment="1">
      <alignment horizontal="justify" vertical="top"/>
    </xf>
    <xf numFmtId="0" fontId="4" fillId="35" borderId="11" xfId="0" applyFont="1" applyFill="1" applyBorder="1" applyAlignment="1">
      <alignment horizontal="center" vertical="center"/>
    </xf>
    <xf numFmtId="0" fontId="2" fillId="35" borderId="0"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8" fillId="35" borderId="14" xfId="0" applyFont="1" applyFill="1" applyBorder="1" applyAlignment="1">
      <alignment horizontal="center" vertical="center"/>
    </xf>
    <xf numFmtId="0" fontId="60" fillId="34" borderId="0" xfId="0" applyFont="1" applyFill="1" applyBorder="1" applyAlignment="1">
      <alignment horizontal="center" wrapText="1"/>
    </xf>
    <xf numFmtId="0" fontId="61" fillId="34" borderId="0" xfId="0" applyFont="1" applyFill="1" applyBorder="1" applyAlignment="1">
      <alignment horizontal="left" wrapText="1"/>
    </xf>
    <xf numFmtId="0" fontId="3" fillId="0" borderId="0" xfId="0" applyFont="1" applyFill="1" applyAlignment="1">
      <alignment/>
    </xf>
    <xf numFmtId="0" fontId="60" fillId="34" borderId="0" xfId="0" applyFont="1" applyFill="1" applyBorder="1" applyAlignment="1">
      <alignment horizontal="center" vertical="center"/>
    </xf>
    <xf numFmtId="0" fontId="60" fillId="34"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xf>
    <xf numFmtId="0" fontId="62" fillId="0" borderId="17" xfId="56" applyFont="1" applyFill="1" applyBorder="1" applyAlignment="1">
      <alignment horizontal="center" vertical="center" wrapText="1"/>
      <protection/>
    </xf>
    <xf numFmtId="0" fontId="62" fillId="0" borderId="18" xfId="5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justify" vertical="center"/>
    </xf>
    <xf numFmtId="0" fontId="60" fillId="0" borderId="10" xfId="0" applyFont="1" applyFill="1" applyBorder="1" applyAlignment="1">
      <alignment wrapText="1"/>
    </xf>
    <xf numFmtId="0" fontId="60" fillId="0" borderId="10" xfId="0" applyFont="1" applyFill="1" applyBorder="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xf>
    <xf numFmtId="0" fontId="3" fillId="0" borderId="12" xfId="0" applyFont="1" applyFill="1" applyBorder="1" applyAlignment="1">
      <alignment wrapText="1"/>
    </xf>
    <xf numFmtId="0" fontId="3" fillId="0" borderId="12" xfId="0" applyFont="1" applyFill="1" applyBorder="1" applyAlignment="1">
      <alignment horizontal="center" wrapText="1"/>
    </xf>
    <xf numFmtId="0" fontId="60" fillId="0" borderId="10" xfId="0" applyFont="1" applyFill="1" applyBorder="1" applyAlignment="1">
      <alignment horizontal="center" vertical="center" wrapText="1"/>
    </xf>
    <xf numFmtId="0" fontId="60" fillId="0" borderId="20" xfId="0" applyFont="1" applyFill="1" applyBorder="1" applyAlignment="1">
      <alignment horizontal="justify" vertical="center" wrapText="1"/>
    </xf>
    <xf numFmtId="0" fontId="60" fillId="0" borderId="11" xfId="0" applyFont="1" applyFill="1" applyBorder="1" applyAlignment="1">
      <alignment horizontal="center" vertical="center" wrapText="1"/>
    </xf>
    <xf numFmtId="0" fontId="60" fillId="0" borderId="21" xfId="0" applyFont="1" applyFill="1" applyBorder="1" applyAlignment="1">
      <alignment horizontal="justify" vertical="center" wrapText="1"/>
    </xf>
    <xf numFmtId="0" fontId="60" fillId="0" borderId="2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1" fontId="3" fillId="0" borderId="15" xfId="0" applyNumberFormat="1" applyFont="1" applyFill="1" applyBorder="1" applyAlignment="1">
      <alignment horizontal="center" vertical="center" wrapText="1"/>
    </xf>
    <xf numFmtId="1" fontId="60" fillId="0" borderId="15" xfId="0" applyNumberFormat="1" applyFont="1" applyFill="1" applyBorder="1" applyAlignment="1">
      <alignment horizontal="center" wrapText="1"/>
    </xf>
    <xf numFmtId="1" fontId="3" fillId="0" borderId="15" xfId="0" applyNumberFormat="1" applyFont="1" applyFill="1" applyBorder="1" applyAlignment="1">
      <alignment horizontal="center" wrapText="1"/>
    </xf>
    <xf numFmtId="1" fontId="3" fillId="0" borderId="15" xfId="0" applyNumberFormat="1" applyFont="1" applyFill="1" applyBorder="1" applyAlignment="1">
      <alignment horizontal="center"/>
    </xf>
    <xf numFmtId="1" fontId="60" fillId="0" borderId="23" xfId="0" applyNumberFormat="1" applyFont="1" applyFill="1" applyBorder="1" applyAlignment="1">
      <alignment horizontal="center" vertical="center" wrapText="1"/>
    </xf>
    <xf numFmtId="1" fontId="60" fillId="0" borderId="24" xfId="0" applyNumberFormat="1" applyFont="1" applyFill="1" applyBorder="1" applyAlignment="1">
      <alignment horizontal="center" vertical="center" wrapText="1"/>
    </xf>
    <xf numFmtId="1" fontId="3" fillId="0" borderId="15" xfId="0" applyNumberFormat="1" applyFont="1" applyFill="1" applyBorder="1" applyAlignment="1">
      <alignment horizontal="center" vertical="center"/>
    </xf>
    <xf numFmtId="0" fontId="64" fillId="0" borderId="10" xfId="56" applyFont="1" applyFill="1" applyBorder="1" applyAlignment="1">
      <alignment horizontal="center" vertical="center" wrapText="1"/>
      <protection/>
    </xf>
    <xf numFmtId="0" fontId="64" fillId="0" borderId="15" xfId="56" applyFont="1" applyFill="1" applyBorder="1" applyAlignment="1">
      <alignment horizontal="center" vertical="center" wrapText="1"/>
      <protection/>
    </xf>
    <xf numFmtId="0" fontId="12" fillId="0" borderId="10" xfId="0" applyFont="1" applyFill="1" applyBorder="1" applyAlignment="1">
      <alignment horizontal="center" vertical="center"/>
    </xf>
    <xf numFmtId="44" fontId="3" fillId="0" borderId="10" xfId="46" applyFont="1" applyFill="1" applyBorder="1" applyAlignment="1">
      <alignment horizontal="center" vertical="center"/>
    </xf>
    <xf numFmtId="0" fontId="63" fillId="35" borderId="10" xfId="0" applyFont="1" applyFill="1" applyBorder="1" applyAlignment="1">
      <alignment horizontal="center" vertical="center" wrapText="1"/>
    </xf>
    <xf numFmtId="0" fontId="3" fillId="0" borderId="0" xfId="0" applyFont="1" applyFill="1" applyAlignment="1">
      <alignment horizontal="center"/>
    </xf>
    <xf numFmtId="0" fontId="60" fillId="0" borderId="0" xfId="0" applyFont="1" applyAlignment="1">
      <alignment horizontal="center"/>
    </xf>
    <xf numFmtId="0" fontId="50" fillId="35" borderId="10" xfId="0" applyFont="1" applyFill="1" applyBorder="1" applyAlignment="1">
      <alignment horizontal="center"/>
    </xf>
    <xf numFmtId="0" fontId="50" fillId="35" borderId="10"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9" fillId="0" borderId="27" xfId="0" applyFont="1" applyBorder="1" applyAlignment="1">
      <alignment horizontal="center" vertical="center"/>
    </xf>
    <xf numFmtId="0" fontId="3" fillId="0" borderId="27" xfId="0" applyFont="1" applyFill="1" applyBorder="1" applyAlignment="1">
      <alignment horizontal="center" vertical="center" wrapText="1"/>
    </xf>
    <xf numFmtId="0" fontId="9" fillId="35" borderId="27" xfId="56" applyFont="1" applyFill="1" applyBorder="1" applyAlignment="1">
      <alignment horizontal="left" vertical="center" wrapText="1"/>
      <protection/>
    </xf>
    <xf numFmtId="0" fontId="3" fillId="35" borderId="27" xfId="0" applyFont="1" applyFill="1" applyBorder="1" applyAlignment="1">
      <alignment horizontal="justify" vertical="center" wrapText="1"/>
    </xf>
    <xf numFmtId="0" fontId="3" fillId="35" borderId="27" xfId="0" applyFont="1" applyFill="1" applyBorder="1" applyAlignment="1">
      <alignment vertical="center" wrapText="1"/>
    </xf>
    <xf numFmtId="0" fontId="3" fillId="35" borderId="28" xfId="0" applyFont="1" applyFill="1" applyBorder="1" applyAlignment="1">
      <alignment horizontal="justify" vertical="center" wrapText="1"/>
    </xf>
    <xf numFmtId="0" fontId="3" fillId="35" borderId="27" xfId="0" applyFont="1" applyFill="1" applyBorder="1" applyAlignment="1">
      <alignment horizontal="left" vertical="center"/>
    </xf>
    <xf numFmtId="0" fontId="3" fillId="35" borderId="27" xfId="0" applyFont="1" applyFill="1" applyBorder="1" applyAlignment="1">
      <alignment horizontal="justify" vertical="center"/>
    </xf>
    <xf numFmtId="0" fontId="9" fillId="0" borderId="26" xfId="0" applyFont="1" applyBorder="1" applyAlignment="1">
      <alignment horizontal="center" vertical="center"/>
    </xf>
    <xf numFmtId="0" fontId="3" fillId="35" borderId="26" xfId="0" applyFont="1" applyFill="1" applyBorder="1" applyAlignment="1">
      <alignment horizontal="justify" vertical="center" wrapText="1"/>
    </xf>
    <xf numFmtId="0" fontId="3" fillId="0" borderId="29"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3" fillId="0" borderId="12" xfId="0" applyFont="1" applyFill="1" applyBorder="1" applyAlignment="1">
      <alignment horizontal="center"/>
    </xf>
    <xf numFmtId="0" fontId="3" fillId="35" borderId="26" xfId="0" applyFont="1" applyFill="1" applyBorder="1" applyAlignment="1">
      <alignment horizontal="left" vertical="center" wrapText="1"/>
    </xf>
    <xf numFmtId="0" fontId="50" fillId="35" borderId="10" xfId="0" applyFont="1" applyFill="1" applyBorder="1" applyAlignment="1">
      <alignment horizontal="justify" vertical="center"/>
    </xf>
    <xf numFmtId="0" fontId="50" fillId="35" borderId="10" xfId="0" applyFont="1" applyFill="1" applyBorder="1" applyAlignment="1">
      <alignment horizontal="justify" vertical="top"/>
    </xf>
    <xf numFmtId="0" fontId="65" fillId="35" borderId="10" xfId="0" applyFont="1" applyFill="1" applyBorder="1" applyAlignment="1">
      <alignment horizontal="center" vertical="center" wrapText="1"/>
    </xf>
    <xf numFmtId="0" fontId="65" fillId="35" borderId="10" xfId="56" applyFont="1" applyFill="1" applyBorder="1" applyAlignment="1">
      <alignment horizontal="center" vertical="center" wrapText="1"/>
      <protection/>
    </xf>
    <xf numFmtId="0" fontId="65" fillId="35" borderId="10" xfId="0" applyFont="1" applyFill="1" applyBorder="1" applyAlignment="1">
      <alignment horizontal="center" vertical="center"/>
    </xf>
    <xf numFmtId="0" fontId="65" fillId="35" borderId="27" xfId="0" applyFont="1" applyFill="1" applyBorder="1" applyAlignment="1">
      <alignment horizontal="justify" vertical="center" wrapText="1"/>
    </xf>
    <xf numFmtId="0" fontId="65" fillId="35" borderId="25" xfId="0" applyFont="1" applyFill="1" applyBorder="1" applyAlignment="1">
      <alignment horizontal="center" vertical="center" wrapText="1"/>
    </xf>
    <xf numFmtId="0" fontId="65" fillId="35" borderId="27" xfId="0" applyFont="1" applyFill="1" applyBorder="1" applyAlignment="1">
      <alignment horizontal="center" vertical="center"/>
    </xf>
    <xf numFmtId="0" fontId="65" fillId="35" borderId="27" xfId="56" applyFont="1" applyFill="1" applyBorder="1" applyAlignment="1">
      <alignment horizontal="left" vertical="center" wrapText="1"/>
      <protection/>
    </xf>
    <xf numFmtId="0" fontId="50" fillId="35" borderId="26" xfId="0" applyFont="1" applyFill="1" applyBorder="1" applyAlignment="1">
      <alignment horizontal="center"/>
    </xf>
    <xf numFmtId="0" fontId="65" fillId="35" borderId="27" xfId="0" applyFont="1" applyFill="1" applyBorder="1" applyAlignment="1">
      <alignment horizontal="center" vertical="center" wrapText="1"/>
    </xf>
    <xf numFmtId="0" fontId="50" fillId="35" borderId="10" xfId="0" applyFont="1" applyFill="1" applyBorder="1" applyAlignment="1">
      <alignment horizontal="center" vertical="center"/>
    </xf>
    <xf numFmtId="0" fontId="66" fillId="35" borderId="10" xfId="0" applyFont="1" applyFill="1" applyBorder="1" applyAlignment="1">
      <alignment horizontal="center" vertical="center"/>
    </xf>
    <xf numFmtId="0" fontId="67" fillId="35" borderId="10" xfId="0" applyFont="1" applyFill="1" applyBorder="1" applyAlignment="1">
      <alignment horizontal="center" vertical="center" wrapText="1"/>
    </xf>
    <xf numFmtId="0" fontId="65" fillId="35" borderId="26" xfId="0" applyFont="1" applyFill="1" applyBorder="1" applyAlignment="1">
      <alignment horizontal="center"/>
    </xf>
    <xf numFmtId="0" fontId="68" fillId="35" borderId="31" xfId="56" applyFont="1" applyFill="1" applyBorder="1" applyAlignment="1">
      <alignment horizontal="center" vertical="center" wrapText="1"/>
      <protection/>
    </xf>
    <xf numFmtId="0" fontId="68" fillId="35" borderId="32" xfId="56" applyFont="1" applyFill="1" applyBorder="1" applyAlignment="1">
      <alignment horizontal="center" vertical="center" wrapText="1"/>
      <protection/>
    </xf>
    <xf numFmtId="0" fontId="68" fillId="35" borderId="33" xfId="56" applyFont="1" applyFill="1" applyBorder="1" applyAlignment="1">
      <alignment horizontal="center" vertical="center" wrapText="1"/>
      <protection/>
    </xf>
  </cellXfs>
  <cellStyles count="5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Incorreto" xfId="45"/>
    <cellStyle name="Currency" xfId="46"/>
    <cellStyle name="Currency [0]" xfId="47"/>
    <cellStyle name="Neutra" xfId="48"/>
    <cellStyle name="Normal 2" xfId="49"/>
    <cellStyle name="Normal 2 2" xfId="50"/>
    <cellStyle name="Normal 2 3" xfId="51"/>
    <cellStyle name="Normal 3" xfId="52"/>
    <cellStyle name="Normal 3 2" xfId="53"/>
    <cellStyle name="Normal 4" xfId="54"/>
    <cellStyle name="Normal 5" xfId="55"/>
    <cellStyle name="Normal 6" xfId="56"/>
    <cellStyle name="Nota" xfId="57"/>
    <cellStyle name="Percent" xfId="58"/>
    <cellStyle name="Saída" xfId="59"/>
    <cellStyle name="Comma [0]" xfId="60"/>
    <cellStyle name="Texto de Aviso" xfId="61"/>
    <cellStyle name="Texto Explicativo" xfId="62"/>
    <cellStyle name="Título" xfId="63"/>
    <cellStyle name="Título 1" xfId="64"/>
    <cellStyle name="Título 2" xfId="65"/>
    <cellStyle name="Título 3" xfId="66"/>
    <cellStyle name="Título 4" xfId="67"/>
    <cellStyle name="Total" xfId="68"/>
    <cellStyle name="Comma"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64"/>
  <sheetViews>
    <sheetView zoomScale="85" zoomScaleNormal="85" zoomScalePageLayoutView="0" workbookViewId="0" topLeftCell="A118">
      <selection activeCell="E138" sqref="E138:G138"/>
    </sheetView>
  </sheetViews>
  <sheetFormatPr defaultColWidth="9.140625" defaultRowHeight="15"/>
  <cols>
    <col min="1" max="1" width="5.00390625" style="85" customWidth="1"/>
    <col min="2" max="2" width="57.7109375" style="82" customWidth="1"/>
    <col min="3" max="3" width="9.57421875" style="119" customWidth="1"/>
    <col min="4" max="4" width="12.57421875" style="119" customWidth="1"/>
    <col min="5" max="5" width="12.28125" style="119" customWidth="1"/>
    <col min="6" max="6" width="13.8515625" style="119" customWidth="1"/>
    <col min="7" max="7" width="16.57421875" style="119" customWidth="1"/>
    <col min="8" max="16384" width="9.140625" style="82" customWidth="1"/>
  </cols>
  <sheetData>
    <row r="1" spans="1:4" ht="12.75">
      <c r="A1" s="80"/>
      <c r="B1" s="81" t="s">
        <v>0</v>
      </c>
      <c r="C1" s="80"/>
      <c r="D1" s="80"/>
    </row>
    <row r="2" spans="1:5" ht="12">
      <c r="A2" s="83" t="s">
        <v>1</v>
      </c>
      <c r="B2" s="80" t="s">
        <v>2</v>
      </c>
      <c r="C2" s="84"/>
      <c r="D2" s="84"/>
      <c r="E2" s="120"/>
    </row>
    <row r="3" spans="1:7" ht="55.5" customHeight="1">
      <c r="A3" s="87" t="s">
        <v>3</v>
      </c>
      <c r="B3" s="87" t="s">
        <v>4</v>
      </c>
      <c r="C3" s="88" t="s">
        <v>5</v>
      </c>
      <c r="D3" s="114" t="s">
        <v>171</v>
      </c>
      <c r="E3" s="115" t="s">
        <v>172</v>
      </c>
      <c r="F3" s="116" t="s">
        <v>173</v>
      </c>
      <c r="G3" s="116" t="s">
        <v>174</v>
      </c>
    </row>
    <row r="4" spans="1:7" ht="12">
      <c r="A4" s="89">
        <v>1</v>
      </c>
      <c r="B4" s="90" t="s">
        <v>11</v>
      </c>
      <c r="C4" s="89" t="s">
        <v>10</v>
      </c>
      <c r="D4" s="89">
        <v>2</v>
      </c>
      <c r="E4" s="107">
        <v>10</v>
      </c>
      <c r="F4" s="117">
        <v>21.25</v>
      </c>
      <c r="G4" s="117">
        <f>F4*E4</f>
        <v>212.5</v>
      </c>
    </row>
    <row r="5" spans="1:7" ht="24.75">
      <c r="A5" s="89">
        <v>2</v>
      </c>
      <c r="B5" s="90" t="s">
        <v>12</v>
      </c>
      <c r="C5" s="89" t="s">
        <v>8</v>
      </c>
      <c r="D5" s="89">
        <v>2</v>
      </c>
      <c r="E5" s="107">
        <v>10</v>
      </c>
      <c r="F5" s="117">
        <v>21.25</v>
      </c>
      <c r="G5" s="117">
        <f aca="true" t="shared" si="0" ref="G5:G47">F5*E5</f>
        <v>212.5</v>
      </c>
    </row>
    <row r="6" spans="1:7" ht="75">
      <c r="A6" s="89">
        <v>3</v>
      </c>
      <c r="B6" s="91" t="s">
        <v>14</v>
      </c>
      <c r="C6" s="89" t="s">
        <v>7</v>
      </c>
      <c r="D6" s="89">
        <v>2</v>
      </c>
      <c r="E6" s="107">
        <v>10</v>
      </c>
      <c r="F6" s="117">
        <v>63.56</v>
      </c>
      <c r="G6" s="117">
        <f t="shared" si="0"/>
        <v>635.6</v>
      </c>
    </row>
    <row r="7" spans="1:7" ht="24.75">
      <c r="A7" s="89">
        <v>4</v>
      </c>
      <c r="B7" s="92" t="s">
        <v>19</v>
      </c>
      <c r="C7" s="89" t="s">
        <v>15</v>
      </c>
      <c r="D7" s="89">
        <v>1</v>
      </c>
      <c r="E7" s="107">
        <v>5</v>
      </c>
      <c r="F7" s="117">
        <v>64.99</v>
      </c>
      <c r="G7" s="117">
        <f t="shared" si="0"/>
        <v>324.95</v>
      </c>
    </row>
    <row r="8" spans="1:7" ht="49.5">
      <c r="A8" s="89">
        <v>5</v>
      </c>
      <c r="B8" s="90" t="s">
        <v>20</v>
      </c>
      <c r="C8" s="89" t="s">
        <v>8</v>
      </c>
      <c r="D8" s="89">
        <v>1</v>
      </c>
      <c r="E8" s="107">
        <v>2</v>
      </c>
      <c r="F8" s="117">
        <v>20</v>
      </c>
      <c r="G8" s="117">
        <f t="shared" si="0"/>
        <v>40</v>
      </c>
    </row>
    <row r="9" spans="1:7" ht="62.25">
      <c r="A9" s="89">
        <v>6</v>
      </c>
      <c r="B9" s="90" t="s">
        <v>22</v>
      </c>
      <c r="C9" s="89" t="s">
        <v>8</v>
      </c>
      <c r="D9" s="89">
        <v>1</v>
      </c>
      <c r="E9" s="107">
        <v>2</v>
      </c>
      <c r="F9" s="117">
        <v>60</v>
      </c>
      <c r="G9" s="117">
        <f t="shared" si="0"/>
        <v>120</v>
      </c>
    </row>
    <row r="10" spans="1:7" ht="37.5">
      <c r="A10" s="89">
        <v>7</v>
      </c>
      <c r="B10" s="93" t="s">
        <v>23</v>
      </c>
      <c r="C10" s="94" t="s">
        <v>24</v>
      </c>
      <c r="D10" s="89">
        <v>10</v>
      </c>
      <c r="E10" s="108">
        <v>50</v>
      </c>
      <c r="F10" s="117">
        <v>270</v>
      </c>
      <c r="G10" s="117">
        <f t="shared" si="0"/>
        <v>13500</v>
      </c>
    </row>
    <row r="11" spans="1:7" ht="37.5">
      <c r="A11" s="89">
        <v>8</v>
      </c>
      <c r="B11" s="93" t="s">
        <v>143</v>
      </c>
      <c r="C11" s="94" t="s">
        <v>144</v>
      </c>
      <c r="D11" s="89">
        <v>1</v>
      </c>
      <c r="E11" s="108">
        <v>2</v>
      </c>
      <c r="F11" s="117">
        <v>608.32</v>
      </c>
      <c r="G11" s="117">
        <f t="shared" si="0"/>
        <v>1216.64</v>
      </c>
    </row>
    <row r="12" spans="1:7" ht="49.5">
      <c r="A12" s="89">
        <v>9</v>
      </c>
      <c r="B12" s="90" t="s">
        <v>16</v>
      </c>
      <c r="C12" s="89" t="s">
        <v>8</v>
      </c>
      <c r="D12" s="89">
        <f>E12/4</f>
        <v>1</v>
      </c>
      <c r="E12" s="107">
        <v>4</v>
      </c>
      <c r="F12" s="117">
        <v>375</v>
      </c>
      <c r="G12" s="117">
        <f t="shared" si="0"/>
        <v>1500</v>
      </c>
    </row>
    <row r="13" spans="1:7" ht="49.5">
      <c r="A13" s="89">
        <v>10</v>
      </c>
      <c r="B13" s="93" t="s">
        <v>145</v>
      </c>
      <c r="C13" s="94" t="s">
        <v>144</v>
      </c>
      <c r="D13" s="89">
        <v>1</v>
      </c>
      <c r="E13" s="108">
        <v>2</v>
      </c>
      <c r="F13" s="117">
        <v>1449.5</v>
      </c>
      <c r="G13" s="117">
        <f t="shared" si="0"/>
        <v>2899</v>
      </c>
    </row>
    <row r="14" spans="1:7" ht="49.5">
      <c r="A14" s="89">
        <v>11</v>
      </c>
      <c r="B14" s="93" t="s">
        <v>147</v>
      </c>
      <c r="C14" s="94" t="s">
        <v>144</v>
      </c>
      <c r="D14" s="89">
        <v>1</v>
      </c>
      <c r="E14" s="108">
        <v>3</v>
      </c>
      <c r="F14" s="117">
        <v>41.83</v>
      </c>
      <c r="G14" s="117">
        <f t="shared" si="0"/>
        <v>125.49</v>
      </c>
    </row>
    <row r="15" spans="1:7" ht="37.5">
      <c r="A15" s="89">
        <v>12</v>
      </c>
      <c r="B15" s="93" t="s">
        <v>146</v>
      </c>
      <c r="C15" s="94" t="s">
        <v>144</v>
      </c>
      <c r="D15" s="89">
        <f>E15/4</f>
        <v>2</v>
      </c>
      <c r="E15" s="108">
        <v>8</v>
      </c>
      <c r="F15" s="117">
        <v>34</v>
      </c>
      <c r="G15" s="117">
        <f t="shared" si="0"/>
        <v>272</v>
      </c>
    </row>
    <row r="16" spans="1:7" ht="49.5">
      <c r="A16" s="89">
        <v>13</v>
      </c>
      <c r="B16" s="93" t="s">
        <v>148</v>
      </c>
      <c r="C16" s="94" t="s">
        <v>144</v>
      </c>
      <c r="D16" s="89">
        <v>1</v>
      </c>
      <c r="E16" s="108">
        <v>2</v>
      </c>
      <c r="F16" s="117">
        <v>49.99</v>
      </c>
      <c r="G16" s="117">
        <f t="shared" si="0"/>
        <v>99.98</v>
      </c>
    </row>
    <row r="17" spans="1:7" ht="37.5">
      <c r="A17" s="89">
        <v>14</v>
      </c>
      <c r="B17" s="93" t="s">
        <v>149</v>
      </c>
      <c r="C17" s="94" t="s">
        <v>144</v>
      </c>
      <c r="D17" s="89">
        <v>5</v>
      </c>
      <c r="E17" s="108">
        <v>24</v>
      </c>
      <c r="F17" s="117">
        <v>18.4</v>
      </c>
      <c r="G17" s="117">
        <f t="shared" si="0"/>
        <v>441.59999999999997</v>
      </c>
    </row>
    <row r="18" spans="1:7" ht="37.5">
      <c r="A18" s="89">
        <v>15</v>
      </c>
      <c r="B18" s="93" t="s">
        <v>26</v>
      </c>
      <c r="C18" s="94" t="s">
        <v>25</v>
      </c>
      <c r="D18" s="89">
        <v>1</v>
      </c>
      <c r="E18" s="108">
        <v>3</v>
      </c>
      <c r="F18" s="117">
        <v>89.98</v>
      </c>
      <c r="G18" s="117">
        <f t="shared" si="0"/>
        <v>269.94</v>
      </c>
    </row>
    <row r="19" spans="1:7" ht="24.75">
      <c r="A19" s="89">
        <v>16</v>
      </c>
      <c r="B19" s="93" t="s">
        <v>27</v>
      </c>
      <c r="C19" s="94" t="s">
        <v>25</v>
      </c>
      <c r="D19" s="89">
        <v>1</v>
      </c>
      <c r="E19" s="108">
        <v>3</v>
      </c>
      <c r="F19" s="117">
        <v>84</v>
      </c>
      <c r="G19" s="117">
        <f t="shared" si="0"/>
        <v>252</v>
      </c>
    </row>
    <row r="20" spans="1:7" ht="49.5">
      <c r="A20" s="89">
        <v>17</v>
      </c>
      <c r="B20" s="93" t="s">
        <v>150</v>
      </c>
      <c r="C20" s="94" t="s">
        <v>144</v>
      </c>
      <c r="D20" s="89">
        <v>1</v>
      </c>
      <c r="E20" s="108">
        <v>2</v>
      </c>
      <c r="F20" s="117">
        <v>20</v>
      </c>
      <c r="G20" s="117">
        <f t="shared" si="0"/>
        <v>40</v>
      </c>
    </row>
    <row r="21" spans="1:7" ht="49.5">
      <c r="A21" s="89">
        <v>18</v>
      </c>
      <c r="B21" s="93" t="s">
        <v>28</v>
      </c>
      <c r="C21" s="94" t="s">
        <v>24</v>
      </c>
      <c r="D21" s="89">
        <f>E21/4</f>
        <v>125</v>
      </c>
      <c r="E21" s="108">
        <v>500</v>
      </c>
      <c r="F21" s="117">
        <v>8.5</v>
      </c>
      <c r="G21" s="117">
        <f t="shared" si="0"/>
        <v>4250</v>
      </c>
    </row>
    <row r="22" spans="1:7" ht="65.25">
      <c r="A22" s="89">
        <v>19</v>
      </c>
      <c r="B22" s="95" t="s">
        <v>151</v>
      </c>
      <c r="C22" s="96" t="s">
        <v>144</v>
      </c>
      <c r="D22" s="89">
        <f>E22/4</f>
        <v>2</v>
      </c>
      <c r="E22" s="109">
        <v>8</v>
      </c>
      <c r="F22" s="117">
        <v>35</v>
      </c>
      <c r="G22" s="117">
        <f t="shared" si="0"/>
        <v>280</v>
      </c>
    </row>
    <row r="23" spans="1:7" ht="40.5">
      <c r="A23" s="89">
        <v>20</v>
      </c>
      <c r="B23" s="95" t="s">
        <v>140</v>
      </c>
      <c r="C23" s="96" t="s">
        <v>13</v>
      </c>
      <c r="D23" s="89">
        <v>1</v>
      </c>
      <c r="E23" s="109">
        <v>2</v>
      </c>
      <c r="F23" s="117">
        <v>27.56</v>
      </c>
      <c r="G23" s="117">
        <f t="shared" si="0"/>
        <v>55.12</v>
      </c>
    </row>
    <row r="24" spans="1:7" ht="40.5">
      <c r="A24" s="89">
        <v>21</v>
      </c>
      <c r="B24" s="95" t="s">
        <v>152</v>
      </c>
      <c r="C24" s="97" t="s">
        <v>144</v>
      </c>
      <c r="D24" s="89">
        <f>E24/4</f>
        <v>1</v>
      </c>
      <c r="E24" s="110">
        <v>4</v>
      </c>
      <c r="F24" s="117">
        <v>36.95</v>
      </c>
      <c r="G24" s="117">
        <f t="shared" si="0"/>
        <v>147.8</v>
      </c>
    </row>
    <row r="25" spans="1:7" ht="40.5">
      <c r="A25" s="89">
        <v>22</v>
      </c>
      <c r="B25" s="95" t="s">
        <v>153</v>
      </c>
      <c r="C25" s="96" t="s">
        <v>25</v>
      </c>
      <c r="D25" s="89">
        <f>E25/4</f>
        <v>5</v>
      </c>
      <c r="E25" s="109">
        <v>20</v>
      </c>
      <c r="F25" s="117">
        <v>69</v>
      </c>
      <c r="G25" s="117">
        <f t="shared" si="0"/>
        <v>1380</v>
      </c>
    </row>
    <row r="26" spans="1:7" ht="40.5">
      <c r="A26" s="89">
        <v>23</v>
      </c>
      <c r="B26" s="95" t="s">
        <v>154</v>
      </c>
      <c r="C26" s="96" t="s">
        <v>17</v>
      </c>
      <c r="D26" s="89">
        <f>E26/4</f>
        <v>5</v>
      </c>
      <c r="E26" s="109">
        <v>20</v>
      </c>
      <c r="F26" s="117">
        <v>40</v>
      </c>
      <c r="G26" s="117">
        <f t="shared" si="0"/>
        <v>800</v>
      </c>
    </row>
    <row r="27" spans="1:7" ht="37.5">
      <c r="A27" s="89">
        <v>24</v>
      </c>
      <c r="B27" s="98" t="s">
        <v>155</v>
      </c>
      <c r="C27" s="99" t="s">
        <v>9</v>
      </c>
      <c r="D27" s="89">
        <v>1</v>
      </c>
      <c r="E27" s="110">
        <v>5</v>
      </c>
      <c r="F27" s="117">
        <v>245.81</v>
      </c>
      <c r="G27" s="117">
        <f t="shared" si="0"/>
        <v>1229.05</v>
      </c>
    </row>
    <row r="28" spans="1:7" ht="49.5">
      <c r="A28" s="89">
        <v>25</v>
      </c>
      <c r="B28" s="100" t="s">
        <v>156</v>
      </c>
      <c r="C28" s="100" t="s">
        <v>18</v>
      </c>
      <c r="D28" s="89">
        <v>1</v>
      </c>
      <c r="E28" s="108">
        <v>2</v>
      </c>
      <c r="F28" s="117">
        <v>119.82</v>
      </c>
      <c r="G28" s="117">
        <f t="shared" si="0"/>
        <v>239.64</v>
      </c>
    </row>
    <row r="29" spans="1:7" ht="65.25">
      <c r="A29" s="89">
        <v>26</v>
      </c>
      <c r="B29" s="100" t="s">
        <v>157</v>
      </c>
      <c r="C29" s="100" t="s">
        <v>18</v>
      </c>
      <c r="D29" s="89">
        <v>1</v>
      </c>
      <c r="E29" s="110">
        <v>2</v>
      </c>
      <c r="F29" s="117">
        <v>201.05</v>
      </c>
      <c r="G29" s="117">
        <f t="shared" si="0"/>
        <v>402.1</v>
      </c>
    </row>
    <row r="30" spans="1:7" ht="65.25">
      <c r="A30" s="89">
        <v>27</v>
      </c>
      <c r="B30" s="100" t="s">
        <v>141</v>
      </c>
      <c r="C30" s="100" t="s">
        <v>18</v>
      </c>
      <c r="D30" s="89">
        <v>1</v>
      </c>
      <c r="E30" s="110">
        <v>2</v>
      </c>
      <c r="F30" s="117">
        <v>211.5</v>
      </c>
      <c r="G30" s="117">
        <f t="shared" si="0"/>
        <v>423</v>
      </c>
    </row>
    <row r="31" spans="1:7" ht="40.5">
      <c r="A31" s="89">
        <v>28</v>
      </c>
      <c r="B31" s="100" t="s">
        <v>142</v>
      </c>
      <c r="C31" s="100" t="s">
        <v>158</v>
      </c>
      <c r="D31" s="89">
        <v>1</v>
      </c>
      <c r="E31" s="110">
        <v>2</v>
      </c>
      <c r="F31" s="117">
        <v>106</v>
      </c>
      <c r="G31" s="117">
        <f t="shared" si="0"/>
        <v>212</v>
      </c>
    </row>
    <row r="32" spans="1:7" ht="62.25">
      <c r="A32" s="89">
        <v>29</v>
      </c>
      <c r="B32" s="100" t="s">
        <v>159</v>
      </c>
      <c r="C32" s="100" t="s">
        <v>9</v>
      </c>
      <c r="D32" s="89">
        <v>1</v>
      </c>
      <c r="E32" s="110">
        <v>2</v>
      </c>
      <c r="F32" s="117">
        <v>318.8</v>
      </c>
      <c r="G32" s="117">
        <f t="shared" si="0"/>
        <v>637.6</v>
      </c>
    </row>
    <row r="33" spans="1:7" ht="65.25">
      <c r="A33" s="89">
        <v>30</v>
      </c>
      <c r="B33" s="100" t="s">
        <v>160</v>
      </c>
      <c r="C33" s="100" t="s">
        <v>9</v>
      </c>
      <c r="D33" s="89">
        <v>1</v>
      </c>
      <c r="E33" s="110">
        <v>2</v>
      </c>
      <c r="F33" s="117">
        <v>80.9</v>
      </c>
      <c r="G33" s="117">
        <f t="shared" si="0"/>
        <v>161.8</v>
      </c>
    </row>
    <row r="34" spans="1:7" ht="78">
      <c r="A34" s="89">
        <v>31</v>
      </c>
      <c r="B34" s="100" t="s">
        <v>161</v>
      </c>
      <c r="C34" s="100" t="s">
        <v>9</v>
      </c>
      <c r="D34" s="89">
        <v>1</v>
      </c>
      <c r="E34" s="110">
        <v>2</v>
      </c>
      <c r="F34" s="117">
        <v>62.9</v>
      </c>
      <c r="G34" s="117">
        <f t="shared" si="0"/>
        <v>125.8</v>
      </c>
    </row>
    <row r="35" spans="1:7" ht="52.5">
      <c r="A35" s="89">
        <v>32</v>
      </c>
      <c r="B35" s="100" t="s">
        <v>162</v>
      </c>
      <c r="C35" s="100" t="s">
        <v>158</v>
      </c>
      <c r="D35" s="89">
        <v>1</v>
      </c>
      <c r="E35" s="110">
        <v>2</v>
      </c>
      <c r="F35" s="117">
        <v>49.9</v>
      </c>
      <c r="G35" s="117">
        <f t="shared" si="0"/>
        <v>99.8</v>
      </c>
    </row>
    <row r="36" spans="1:7" ht="49.5">
      <c r="A36" s="89">
        <v>33</v>
      </c>
      <c r="B36" s="100" t="s">
        <v>163</v>
      </c>
      <c r="C36" s="100" t="s">
        <v>158</v>
      </c>
      <c r="D36" s="89">
        <v>1</v>
      </c>
      <c r="E36" s="110">
        <v>2</v>
      </c>
      <c r="F36" s="117">
        <v>148.5</v>
      </c>
      <c r="G36" s="117">
        <f t="shared" si="0"/>
        <v>297</v>
      </c>
    </row>
    <row r="37" spans="1:7" ht="37.5">
      <c r="A37" s="89">
        <v>34</v>
      </c>
      <c r="B37" s="100" t="s">
        <v>164</v>
      </c>
      <c r="C37" s="100" t="s">
        <v>158</v>
      </c>
      <c r="D37" s="89">
        <v>1</v>
      </c>
      <c r="E37" s="110">
        <v>2</v>
      </c>
      <c r="F37" s="117">
        <v>69.75</v>
      </c>
      <c r="G37" s="117">
        <f t="shared" si="0"/>
        <v>139.5</v>
      </c>
    </row>
    <row r="38" spans="1:7" ht="65.25">
      <c r="A38" s="89">
        <v>35</v>
      </c>
      <c r="B38" s="100" t="s">
        <v>165</v>
      </c>
      <c r="C38" s="100" t="s">
        <v>9</v>
      </c>
      <c r="D38" s="89">
        <f>E38/4</f>
        <v>1</v>
      </c>
      <c r="E38" s="110">
        <v>4</v>
      </c>
      <c r="F38" s="117">
        <v>130</v>
      </c>
      <c r="G38" s="117">
        <f t="shared" si="0"/>
        <v>520</v>
      </c>
    </row>
    <row r="39" spans="1:7" ht="52.5">
      <c r="A39" s="89">
        <v>36</v>
      </c>
      <c r="B39" s="100" t="s">
        <v>166</v>
      </c>
      <c r="C39" s="100" t="s">
        <v>158</v>
      </c>
      <c r="D39" s="89">
        <v>1</v>
      </c>
      <c r="E39" s="110">
        <v>2</v>
      </c>
      <c r="F39" s="117">
        <v>171.96</v>
      </c>
      <c r="G39" s="117">
        <f t="shared" si="0"/>
        <v>343.92</v>
      </c>
    </row>
    <row r="40" spans="1:7" ht="63" thickBot="1">
      <c r="A40" s="89">
        <v>37</v>
      </c>
      <c r="B40" s="101" t="s">
        <v>167</v>
      </c>
      <c r="C40" s="102" t="s">
        <v>9</v>
      </c>
      <c r="D40" s="89">
        <v>1</v>
      </c>
      <c r="E40" s="111">
        <v>2</v>
      </c>
      <c r="F40" s="117">
        <v>136</v>
      </c>
      <c r="G40" s="117">
        <f t="shared" si="0"/>
        <v>272</v>
      </c>
    </row>
    <row r="41" spans="1:7" ht="63" thickBot="1">
      <c r="A41" s="89">
        <v>38</v>
      </c>
      <c r="B41" s="103" t="s">
        <v>168</v>
      </c>
      <c r="C41" s="104" t="s">
        <v>18</v>
      </c>
      <c r="D41" s="89">
        <v>1</v>
      </c>
      <c r="E41" s="112">
        <v>5</v>
      </c>
      <c r="F41" s="117">
        <v>66.49</v>
      </c>
      <c r="G41" s="117">
        <f t="shared" si="0"/>
        <v>332.45</v>
      </c>
    </row>
    <row r="42" spans="1:7" ht="37.5">
      <c r="A42" s="89">
        <v>39</v>
      </c>
      <c r="B42" s="100" t="s">
        <v>133</v>
      </c>
      <c r="C42" s="89" t="s">
        <v>13</v>
      </c>
      <c r="D42" s="89">
        <v>2</v>
      </c>
      <c r="E42" s="107">
        <v>10</v>
      </c>
      <c r="F42" s="117">
        <v>100</v>
      </c>
      <c r="G42" s="117">
        <f t="shared" si="0"/>
        <v>1000</v>
      </c>
    </row>
    <row r="43" spans="1:7" ht="62.25">
      <c r="A43" s="89">
        <v>40</v>
      </c>
      <c r="B43" s="100" t="s">
        <v>169</v>
      </c>
      <c r="C43" s="89" t="s">
        <v>18</v>
      </c>
      <c r="D43" s="89">
        <v>1</v>
      </c>
      <c r="E43" s="107">
        <v>2</v>
      </c>
      <c r="F43" s="117">
        <v>99</v>
      </c>
      <c r="G43" s="117">
        <f t="shared" si="0"/>
        <v>198</v>
      </c>
    </row>
    <row r="44" spans="1:7" ht="24.75">
      <c r="A44" s="89">
        <v>41</v>
      </c>
      <c r="B44" s="105" t="s">
        <v>170</v>
      </c>
      <c r="C44" s="106" t="s">
        <v>13</v>
      </c>
      <c r="D44" s="89">
        <v>1</v>
      </c>
      <c r="E44" s="113">
        <v>2</v>
      </c>
      <c r="F44" s="117">
        <v>139.89</v>
      </c>
      <c r="G44" s="117">
        <f t="shared" si="0"/>
        <v>279.78</v>
      </c>
    </row>
    <row r="45" spans="1:7" ht="34.5" customHeight="1">
      <c r="A45" s="89">
        <v>42</v>
      </c>
      <c r="B45" s="89" t="s">
        <v>134</v>
      </c>
      <c r="C45" s="106" t="s">
        <v>13</v>
      </c>
      <c r="D45" s="89">
        <v>1</v>
      </c>
      <c r="E45" s="113">
        <v>2</v>
      </c>
      <c r="F45" s="117">
        <v>210</v>
      </c>
      <c r="G45" s="117">
        <f t="shared" si="0"/>
        <v>420</v>
      </c>
    </row>
    <row r="46" spans="1:7" ht="24.75">
      <c r="A46" s="89">
        <v>43</v>
      </c>
      <c r="B46" s="89" t="s">
        <v>135</v>
      </c>
      <c r="C46" s="106" t="s">
        <v>13</v>
      </c>
      <c r="D46" s="89">
        <v>1</v>
      </c>
      <c r="E46" s="113">
        <v>2</v>
      </c>
      <c r="F46" s="117">
        <v>79.99</v>
      </c>
      <c r="G46" s="117">
        <f t="shared" si="0"/>
        <v>159.98</v>
      </c>
    </row>
    <row r="47" spans="1:7" ht="24.75">
      <c r="A47" s="89">
        <v>44</v>
      </c>
      <c r="B47" s="89" t="s">
        <v>136</v>
      </c>
      <c r="C47" s="106" t="s">
        <v>13</v>
      </c>
      <c r="D47" s="89">
        <v>1</v>
      </c>
      <c r="E47" s="113">
        <v>2</v>
      </c>
      <c r="F47" s="117">
        <v>150</v>
      </c>
      <c r="G47" s="117">
        <f t="shared" si="0"/>
        <v>300</v>
      </c>
    </row>
    <row r="48" spans="1:7" ht="12">
      <c r="A48" s="106">
        <f>A47+1</f>
        <v>45</v>
      </c>
      <c r="B48" s="118" t="s">
        <v>176</v>
      </c>
      <c r="C48" s="97" t="s">
        <v>175</v>
      </c>
      <c r="D48" s="97">
        <v>1</v>
      </c>
      <c r="E48" s="97">
        <v>1</v>
      </c>
      <c r="F48" s="97"/>
      <c r="G48" s="97"/>
    </row>
    <row r="49" spans="1:7" ht="24.75">
      <c r="A49" s="106">
        <f aca="true" t="shared" si="1" ref="A49:A90">A48+1</f>
        <v>46</v>
      </c>
      <c r="B49" s="118" t="s">
        <v>178</v>
      </c>
      <c r="C49" s="97" t="s">
        <v>177</v>
      </c>
      <c r="D49" s="97">
        <v>1</v>
      </c>
      <c r="E49" s="97">
        <v>1</v>
      </c>
      <c r="F49" s="117">
        <v>75</v>
      </c>
      <c r="G49" s="117">
        <v>75</v>
      </c>
    </row>
    <row r="50" spans="1:7" ht="24.75">
      <c r="A50" s="106">
        <f t="shared" si="1"/>
        <v>47</v>
      </c>
      <c r="B50" s="118" t="s">
        <v>179</v>
      </c>
      <c r="C50" s="97" t="s">
        <v>175</v>
      </c>
      <c r="D50" s="97">
        <v>1</v>
      </c>
      <c r="E50" s="97">
        <v>1</v>
      </c>
      <c r="F50" s="97"/>
      <c r="G50" s="97"/>
    </row>
    <row r="51" spans="1:7" ht="24.75">
      <c r="A51" s="106">
        <f t="shared" si="1"/>
        <v>48</v>
      </c>
      <c r="B51" s="118" t="s">
        <v>180</v>
      </c>
      <c r="C51" s="97" t="s">
        <v>177</v>
      </c>
      <c r="D51" s="97">
        <v>1</v>
      </c>
      <c r="E51" s="97">
        <v>1</v>
      </c>
      <c r="F51" s="97"/>
      <c r="G51" s="97"/>
    </row>
    <row r="52" spans="1:7" ht="12">
      <c r="A52" s="106">
        <f t="shared" si="1"/>
        <v>49</v>
      </c>
      <c r="B52" s="118" t="s">
        <v>181</v>
      </c>
      <c r="C52" s="97" t="s">
        <v>182</v>
      </c>
      <c r="D52" s="97">
        <v>1</v>
      </c>
      <c r="E52" s="97">
        <v>1</v>
      </c>
      <c r="F52" s="97"/>
      <c r="G52" s="97"/>
    </row>
    <row r="53" spans="1:7" ht="12">
      <c r="A53" s="106">
        <f t="shared" si="1"/>
        <v>50</v>
      </c>
      <c r="B53" s="118" t="s">
        <v>183</v>
      </c>
      <c r="C53" s="97" t="s">
        <v>184</v>
      </c>
      <c r="D53" s="97">
        <v>1</v>
      </c>
      <c r="E53" s="97">
        <v>8</v>
      </c>
      <c r="F53" s="117">
        <v>4.75</v>
      </c>
      <c r="G53" s="117">
        <v>38</v>
      </c>
    </row>
    <row r="54" spans="1:7" ht="12">
      <c r="A54" s="106">
        <f t="shared" si="1"/>
        <v>51</v>
      </c>
      <c r="B54" s="118" t="s">
        <v>185</v>
      </c>
      <c r="C54" s="97" t="s">
        <v>186</v>
      </c>
      <c r="D54" s="97">
        <v>1</v>
      </c>
      <c r="E54" s="97">
        <v>2</v>
      </c>
      <c r="F54" s="117">
        <v>21.82</v>
      </c>
      <c r="G54" s="117">
        <f>21.82*2</f>
        <v>43.64</v>
      </c>
    </row>
    <row r="55" spans="1:7" ht="15">
      <c r="A55" s="106">
        <f t="shared" si="1"/>
        <v>52</v>
      </c>
      <c r="B55" s="118" t="s">
        <v>187</v>
      </c>
      <c r="C55" s="97" t="s">
        <v>182</v>
      </c>
      <c r="D55" s="97">
        <v>1</v>
      </c>
      <c r="E55" s="97">
        <v>2</v>
      </c>
      <c r="F55" s="117">
        <v>363.94</v>
      </c>
      <c r="G55" s="117">
        <f>F55*E55</f>
        <v>727.88</v>
      </c>
    </row>
    <row r="56" spans="1:7" ht="37.5">
      <c r="A56" s="106">
        <f t="shared" si="1"/>
        <v>53</v>
      </c>
      <c r="B56" s="127" t="s">
        <v>204</v>
      </c>
      <c r="C56" s="123" t="s">
        <v>208</v>
      </c>
      <c r="D56" s="126">
        <v>3</v>
      </c>
      <c r="E56" s="126">
        <v>3</v>
      </c>
      <c r="F56" s="97"/>
      <c r="G56" s="97"/>
    </row>
    <row r="57" spans="1:7" ht="37.5">
      <c r="A57" s="106">
        <f t="shared" si="1"/>
        <v>54</v>
      </c>
      <c r="B57" s="128" t="s">
        <v>205</v>
      </c>
      <c r="C57" s="123" t="s">
        <v>209</v>
      </c>
      <c r="D57" s="126">
        <v>5</v>
      </c>
      <c r="E57" s="126">
        <v>5</v>
      </c>
      <c r="F57" s="97"/>
      <c r="G57" s="97"/>
    </row>
    <row r="58" spans="1:7" ht="37.5">
      <c r="A58" s="106">
        <f t="shared" si="1"/>
        <v>55</v>
      </c>
      <c r="B58" s="129" t="s">
        <v>206</v>
      </c>
      <c r="C58" s="123" t="s">
        <v>208</v>
      </c>
      <c r="D58" s="126">
        <v>5</v>
      </c>
      <c r="E58" s="126">
        <v>5</v>
      </c>
      <c r="F58" s="97"/>
      <c r="G58" s="97"/>
    </row>
    <row r="59" spans="1:7" ht="37.5">
      <c r="A59" s="106">
        <f t="shared" si="1"/>
        <v>56</v>
      </c>
      <c r="B59" s="129" t="s">
        <v>207</v>
      </c>
      <c r="C59" s="123" t="s">
        <v>209</v>
      </c>
      <c r="D59" s="126">
        <v>5</v>
      </c>
      <c r="E59" s="126">
        <v>5</v>
      </c>
      <c r="F59" s="97"/>
      <c r="G59" s="97"/>
    </row>
    <row r="60" spans="1:7" ht="24.75">
      <c r="A60" s="106">
        <f t="shared" si="1"/>
        <v>57</v>
      </c>
      <c r="B60" s="118" t="s">
        <v>269</v>
      </c>
      <c r="C60" s="97" t="s">
        <v>184</v>
      </c>
      <c r="D60" s="97">
        <v>1</v>
      </c>
      <c r="E60" s="97">
        <v>2</v>
      </c>
      <c r="F60" s="97"/>
      <c r="G60" s="97"/>
    </row>
    <row r="61" spans="1:7" ht="24.75">
      <c r="A61" s="106">
        <f t="shared" si="1"/>
        <v>58</v>
      </c>
      <c r="B61" s="118" t="s">
        <v>270</v>
      </c>
      <c r="C61" s="97" t="s">
        <v>175</v>
      </c>
      <c r="D61" s="97">
        <v>1</v>
      </c>
      <c r="E61" s="97">
        <v>1</v>
      </c>
      <c r="F61" s="97"/>
      <c r="G61" s="97"/>
    </row>
    <row r="62" spans="1:7" ht="12">
      <c r="A62" s="106">
        <f t="shared" si="1"/>
        <v>59</v>
      </c>
      <c r="B62" s="118" t="s">
        <v>271</v>
      </c>
      <c r="C62" s="97" t="s">
        <v>175</v>
      </c>
      <c r="D62" s="97">
        <v>1</v>
      </c>
      <c r="E62" s="97">
        <v>1</v>
      </c>
      <c r="F62" s="97"/>
      <c r="G62" s="97"/>
    </row>
    <row r="63" spans="1:7" ht="37.5">
      <c r="A63" s="106">
        <f t="shared" si="1"/>
        <v>60</v>
      </c>
      <c r="B63" s="118" t="s">
        <v>272</v>
      </c>
      <c r="C63" s="97" t="s">
        <v>177</v>
      </c>
      <c r="D63" s="97">
        <v>1</v>
      </c>
      <c r="E63" s="97">
        <v>1</v>
      </c>
      <c r="F63" s="97"/>
      <c r="G63" s="97"/>
    </row>
    <row r="64" spans="1:7" ht="24.75">
      <c r="A64" s="106">
        <f t="shared" si="1"/>
        <v>61</v>
      </c>
      <c r="B64" s="118" t="s">
        <v>273</v>
      </c>
      <c r="C64" s="97" t="s">
        <v>188</v>
      </c>
      <c r="D64" s="97">
        <v>1</v>
      </c>
      <c r="E64" s="97">
        <v>1</v>
      </c>
      <c r="F64" s="97"/>
      <c r="G64" s="97"/>
    </row>
    <row r="65" spans="1:7" ht="24.75">
      <c r="A65" s="106">
        <f t="shared" si="1"/>
        <v>62</v>
      </c>
      <c r="B65" s="118" t="s">
        <v>274</v>
      </c>
      <c r="C65" s="97" t="s">
        <v>177</v>
      </c>
      <c r="D65" s="97">
        <v>1</v>
      </c>
      <c r="E65" s="97">
        <v>1</v>
      </c>
      <c r="F65" s="97"/>
      <c r="G65" s="97"/>
    </row>
    <row r="66" spans="1:7" ht="37.5">
      <c r="A66" s="106">
        <f t="shared" si="1"/>
        <v>63</v>
      </c>
      <c r="B66" s="118" t="s">
        <v>278</v>
      </c>
      <c r="C66" s="123" t="s">
        <v>277</v>
      </c>
      <c r="D66" s="97">
        <v>1</v>
      </c>
      <c r="E66" s="97">
        <v>1</v>
      </c>
      <c r="F66" s="97"/>
      <c r="G66" s="97"/>
    </row>
    <row r="67" spans="1:7" ht="37.5">
      <c r="A67" s="106">
        <f t="shared" si="1"/>
        <v>64</v>
      </c>
      <c r="B67" s="118" t="s">
        <v>276</v>
      </c>
      <c r="C67" s="123" t="s">
        <v>277</v>
      </c>
      <c r="D67" s="97">
        <v>1</v>
      </c>
      <c r="E67" s="97">
        <v>1</v>
      </c>
      <c r="F67" s="97"/>
      <c r="G67" s="97"/>
    </row>
    <row r="68" spans="1:7" ht="24.75">
      <c r="A68" s="106">
        <f t="shared" si="1"/>
        <v>65</v>
      </c>
      <c r="B68" s="118" t="s">
        <v>279</v>
      </c>
      <c r="C68" s="97" t="s">
        <v>182</v>
      </c>
      <c r="D68" s="97">
        <v>1</v>
      </c>
      <c r="E68" s="97">
        <v>1</v>
      </c>
      <c r="F68" s="97"/>
      <c r="G68" s="97"/>
    </row>
    <row r="69" spans="1:7" ht="24.75">
      <c r="A69" s="106">
        <f t="shared" si="1"/>
        <v>66</v>
      </c>
      <c r="B69" s="118" t="s">
        <v>280</v>
      </c>
      <c r="C69" s="97" t="s">
        <v>182</v>
      </c>
      <c r="D69" s="97">
        <v>1</v>
      </c>
      <c r="E69" s="97">
        <v>2</v>
      </c>
      <c r="F69" s="97"/>
      <c r="G69" s="97"/>
    </row>
    <row r="70" spans="1:7" ht="24.75">
      <c r="A70" s="106">
        <f t="shared" si="1"/>
        <v>67</v>
      </c>
      <c r="B70" s="118" t="s">
        <v>281</v>
      </c>
      <c r="C70" s="97" t="s">
        <v>184</v>
      </c>
      <c r="D70" s="97">
        <v>2</v>
      </c>
      <c r="E70" s="97">
        <v>2</v>
      </c>
      <c r="F70" s="97"/>
      <c r="G70" s="97"/>
    </row>
    <row r="71" spans="1:7" ht="24.75">
      <c r="A71" s="106">
        <f t="shared" si="1"/>
        <v>68</v>
      </c>
      <c r="B71" s="118" t="s">
        <v>282</v>
      </c>
      <c r="C71" s="97" t="s">
        <v>177</v>
      </c>
      <c r="D71" s="97">
        <v>1</v>
      </c>
      <c r="E71" s="97">
        <v>1</v>
      </c>
      <c r="F71" s="97"/>
      <c r="G71" s="97"/>
    </row>
    <row r="72" spans="1:7" ht="37.5">
      <c r="A72" s="106">
        <f t="shared" si="1"/>
        <v>69</v>
      </c>
      <c r="B72" s="130" t="s">
        <v>210</v>
      </c>
      <c r="C72" s="123" t="s">
        <v>211</v>
      </c>
      <c r="D72" s="126">
        <v>1</v>
      </c>
      <c r="E72" s="124">
        <v>1</v>
      </c>
      <c r="F72" s="97"/>
      <c r="G72" s="97"/>
    </row>
    <row r="73" spans="1:7" ht="37.5">
      <c r="A73" s="106">
        <f t="shared" si="1"/>
        <v>70</v>
      </c>
      <c r="B73" s="130" t="s">
        <v>212</v>
      </c>
      <c r="C73" s="123" t="s">
        <v>213</v>
      </c>
      <c r="D73" s="126">
        <v>2</v>
      </c>
      <c r="E73" s="124">
        <v>2</v>
      </c>
      <c r="F73" s="97"/>
      <c r="G73" s="97"/>
    </row>
    <row r="74" spans="1:7" ht="37.5">
      <c r="A74" s="106">
        <f t="shared" si="1"/>
        <v>71</v>
      </c>
      <c r="B74" s="128" t="s">
        <v>214</v>
      </c>
      <c r="C74" s="123" t="s">
        <v>213</v>
      </c>
      <c r="D74" s="126">
        <v>2</v>
      </c>
      <c r="E74" s="124">
        <v>2</v>
      </c>
      <c r="F74" s="97"/>
      <c r="G74" s="97"/>
    </row>
    <row r="75" spans="1:7" ht="37.5">
      <c r="A75" s="106">
        <f t="shared" si="1"/>
        <v>72</v>
      </c>
      <c r="B75" s="128" t="s">
        <v>214</v>
      </c>
      <c r="C75" s="123" t="s">
        <v>213</v>
      </c>
      <c r="D75" s="126">
        <v>2</v>
      </c>
      <c r="E75" s="124">
        <v>2</v>
      </c>
      <c r="F75" s="97"/>
      <c r="G75" s="97"/>
    </row>
    <row r="76" spans="1:7" ht="37.5">
      <c r="A76" s="106">
        <f t="shared" si="1"/>
        <v>73</v>
      </c>
      <c r="B76" s="131" t="s">
        <v>215</v>
      </c>
      <c r="C76" s="123" t="s">
        <v>213</v>
      </c>
      <c r="D76" s="125">
        <v>2</v>
      </c>
      <c r="E76" s="133">
        <v>2</v>
      </c>
      <c r="F76" s="97"/>
      <c r="G76" s="97"/>
    </row>
    <row r="77" spans="1:7" ht="37.5">
      <c r="A77" s="106">
        <f t="shared" si="1"/>
        <v>74</v>
      </c>
      <c r="B77" s="129" t="s">
        <v>216</v>
      </c>
      <c r="C77" s="123" t="s">
        <v>217</v>
      </c>
      <c r="D77" s="125">
        <v>3</v>
      </c>
      <c r="E77" s="133">
        <v>3</v>
      </c>
      <c r="F77" s="97"/>
      <c r="G77" s="97"/>
    </row>
    <row r="78" spans="1:7" ht="37.5">
      <c r="A78" s="106">
        <f t="shared" si="1"/>
        <v>75</v>
      </c>
      <c r="B78" s="129" t="s">
        <v>218</v>
      </c>
      <c r="C78" s="123" t="s">
        <v>213</v>
      </c>
      <c r="D78" s="125">
        <v>1</v>
      </c>
      <c r="E78" s="133">
        <v>1</v>
      </c>
      <c r="F78" s="97"/>
      <c r="G78" s="97"/>
    </row>
    <row r="79" spans="1:7" ht="37.5">
      <c r="A79" s="106">
        <f t="shared" si="1"/>
        <v>76</v>
      </c>
      <c r="B79" s="129" t="s">
        <v>206</v>
      </c>
      <c r="C79" s="123" t="s">
        <v>208</v>
      </c>
      <c r="D79" s="125">
        <v>3</v>
      </c>
      <c r="E79" s="133">
        <v>3</v>
      </c>
      <c r="F79" s="97"/>
      <c r="G79" s="97"/>
    </row>
    <row r="80" spans="1:7" ht="37.5">
      <c r="A80" s="106">
        <f t="shared" si="1"/>
        <v>77</v>
      </c>
      <c r="B80" s="129" t="s">
        <v>219</v>
      </c>
      <c r="C80" s="124" t="s">
        <v>209</v>
      </c>
      <c r="D80" s="125">
        <v>3</v>
      </c>
      <c r="E80" s="133">
        <v>3</v>
      </c>
      <c r="F80" s="97"/>
      <c r="G80" s="97"/>
    </row>
    <row r="81" spans="1:7" ht="37.5">
      <c r="A81" s="106">
        <f t="shared" si="1"/>
        <v>78</v>
      </c>
      <c r="B81" s="129" t="s">
        <v>220</v>
      </c>
      <c r="C81" s="123" t="s">
        <v>211</v>
      </c>
      <c r="D81" s="125">
        <v>2</v>
      </c>
      <c r="E81" s="133">
        <v>2</v>
      </c>
      <c r="F81" s="97"/>
      <c r="G81" s="97"/>
    </row>
    <row r="82" spans="1:7" ht="37.5">
      <c r="A82" s="106">
        <f t="shared" si="1"/>
        <v>79</v>
      </c>
      <c r="B82" s="129" t="s">
        <v>221</v>
      </c>
      <c r="C82" s="124" t="s">
        <v>209</v>
      </c>
      <c r="D82" s="125">
        <v>2</v>
      </c>
      <c r="E82" s="133">
        <v>2</v>
      </c>
      <c r="F82" s="97"/>
      <c r="G82" s="97"/>
    </row>
    <row r="83" spans="1:7" ht="37.5">
      <c r="A83" s="106">
        <f t="shared" si="1"/>
        <v>80</v>
      </c>
      <c r="B83" s="128" t="s">
        <v>205</v>
      </c>
      <c r="C83" s="123" t="s">
        <v>209</v>
      </c>
      <c r="D83" s="126">
        <v>2</v>
      </c>
      <c r="E83" s="124">
        <v>2</v>
      </c>
      <c r="F83" s="97"/>
      <c r="G83" s="97"/>
    </row>
    <row r="84" spans="1:7" ht="37.5">
      <c r="A84" s="106">
        <f t="shared" si="1"/>
        <v>81</v>
      </c>
      <c r="B84" s="128" t="s">
        <v>222</v>
      </c>
      <c r="C84" s="123" t="s">
        <v>213</v>
      </c>
      <c r="D84" s="126">
        <v>2</v>
      </c>
      <c r="E84" s="124">
        <v>2</v>
      </c>
      <c r="F84" s="97"/>
      <c r="G84" s="97"/>
    </row>
    <row r="85" spans="1:7" ht="37.5">
      <c r="A85" s="106">
        <f t="shared" si="1"/>
        <v>82</v>
      </c>
      <c r="B85" s="128" t="s">
        <v>223</v>
      </c>
      <c r="C85" s="123" t="s">
        <v>213</v>
      </c>
      <c r="D85" s="126">
        <v>1</v>
      </c>
      <c r="E85" s="124">
        <v>1</v>
      </c>
      <c r="F85" s="97"/>
      <c r="G85" s="97"/>
    </row>
    <row r="86" spans="1:7" ht="24.75">
      <c r="A86" s="106">
        <f t="shared" si="1"/>
        <v>83</v>
      </c>
      <c r="B86" s="128" t="s">
        <v>224</v>
      </c>
      <c r="C86" s="123" t="s">
        <v>225</v>
      </c>
      <c r="D86" s="126">
        <v>2</v>
      </c>
      <c r="E86" s="124">
        <v>2</v>
      </c>
      <c r="F86" s="97"/>
      <c r="G86" s="97"/>
    </row>
    <row r="87" spans="1:7" ht="27.75">
      <c r="A87" s="106">
        <f t="shared" si="1"/>
        <v>84</v>
      </c>
      <c r="B87" s="128" t="s">
        <v>226</v>
      </c>
      <c r="C87" s="123" t="s">
        <v>227</v>
      </c>
      <c r="D87" s="126">
        <v>1</v>
      </c>
      <c r="E87" s="124">
        <v>1</v>
      </c>
      <c r="F87" s="97"/>
      <c r="G87" s="97"/>
    </row>
    <row r="88" spans="1:7" ht="37.5">
      <c r="A88" s="106">
        <f t="shared" si="1"/>
        <v>85</v>
      </c>
      <c r="B88" s="128" t="s">
        <v>212</v>
      </c>
      <c r="C88" s="123" t="s">
        <v>213</v>
      </c>
      <c r="D88" s="126">
        <v>3</v>
      </c>
      <c r="E88" s="124">
        <v>3</v>
      </c>
      <c r="F88" s="97"/>
      <c r="G88" s="97"/>
    </row>
    <row r="89" spans="1:7" ht="37.5">
      <c r="A89" s="106">
        <f t="shared" si="1"/>
        <v>86</v>
      </c>
      <c r="B89" s="128" t="s">
        <v>228</v>
      </c>
      <c r="C89" s="123" t="s">
        <v>211</v>
      </c>
      <c r="D89" s="126">
        <v>1</v>
      </c>
      <c r="E89" s="124">
        <v>1</v>
      </c>
      <c r="F89" s="97"/>
      <c r="G89" s="97"/>
    </row>
    <row r="90" spans="1:7" ht="24.75">
      <c r="A90" s="106">
        <f t="shared" si="1"/>
        <v>87</v>
      </c>
      <c r="B90" s="128" t="s">
        <v>229</v>
      </c>
      <c r="C90" s="123" t="s">
        <v>227</v>
      </c>
      <c r="D90" s="126">
        <v>1</v>
      </c>
      <c r="E90" s="124">
        <v>1</v>
      </c>
      <c r="F90" s="97"/>
      <c r="G90" s="97"/>
    </row>
    <row r="91" spans="1:7" ht="37.5">
      <c r="A91" s="106">
        <f aca="true" t="shared" si="2" ref="A91:A138">A90+1</f>
        <v>88</v>
      </c>
      <c r="B91" s="128" t="s">
        <v>230</v>
      </c>
      <c r="C91" s="123" t="s">
        <v>211</v>
      </c>
      <c r="D91" s="126">
        <v>2</v>
      </c>
      <c r="E91" s="124">
        <v>2</v>
      </c>
      <c r="F91" s="97"/>
      <c r="G91" s="97"/>
    </row>
    <row r="92" spans="1:7" ht="37.5">
      <c r="A92" s="106">
        <f t="shared" si="2"/>
        <v>89</v>
      </c>
      <c r="B92" s="127" t="s">
        <v>231</v>
      </c>
      <c r="C92" s="123" t="s">
        <v>209</v>
      </c>
      <c r="D92" s="126">
        <v>3</v>
      </c>
      <c r="E92" s="124">
        <v>3</v>
      </c>
      <c r="F92" s="97"/>
      <c r="G92" s="97"/>
    </row>
    <row r="93" spans="1:7" ht="37.5">
      <c r="A93" s="106">
        <f t="shared" si="2"/>
        <v>90</v>
      </c>
      <c r="B93" s="127" t="s">
        <v>219</v>
      </c>
      <c r="C93" s="123" t="s">
        <v>209</v>
      </c>
      <c r="D93" s="126">
        <v>3</v>
      </c>
      <c r="E93" s="124">
        <v>3</v>
      </c>
      <c r="F93" s="97"/>
      <c r="G93" s="97"/>
    </row>
    <row r="94" spans="1:7" ht="37.5">
      <c r="A94" s="106">
        <f t="shared" si="2"/>
        <v>91</v>
      </c>
      <c r="B94" s="128" t="s">
        <v>232</v>
      </c>
      <c r="C94" s="123" t="s">
        <v>209</v>
      </c>
      <c r="D94" s="126">
        <v>5</v>
      </c>
      <c r="E94" s="124">
        <v>5</v>
      </c>
      <c r="F94" s="97"/>
      <c r="G94" s="97"/>
    </row>
    <row r="95" spans="1:7" ht="37.5">
      <c r="A95" s="106">
        <f t="shared" si="2"/>
        <v>92</v>
      </c>
      <c r="B95" s="128" t="s">
        <v>205</v>
      </c>
      <c r="C95" s="123" t="s">
        <v>209</v>
      </c>
      <c r="D95" s="126">
        <v>2</v>
      </c>
      <c r="E95" s="124">
        <v>2</v>
      </c>
      <c r="F95" s="97"/>
      <c r="G95" s="97"/>
    </row>
    <row r="96" spans="1:7" ht="37.5">
      <c r="A96" s="106">
        <f t="shared" si="2"/>
        <v>93</v>
      </c>
      <c r="B96" s="128" t="s">
        <v>233</v>
      </c>
      <c r="C96" s="123" t="s">
        <v>209</v>
      </c>
      <c r="D96" s="125">
        <v>2</v>
      </c>
      <c r="E96" s="133">
        <v>2</v>
      </c>
      <c r="F96" s="97"/>
      <c r="G96" s="97"/>
    </row>
    <row r="97" spans="1:7" ht="37.5">
      <c r="A97" s="106">
        <f t="shared" si="2"/>
        <v>94</v>
      </c>
      <c r="B97" s="128" t="s">
        <v>234</v>
      </c>
      <c r="C97" s="123" t="s">
        <v>209</v>
      </c>
      <c r="D97" s="125">
        <v>2</v>
      </c>
      <c r="E97" s="133">
        <v>2</v>
      </c>
      <c r="F97" s="97"/>
      <c r="G97" s="97"/>
    </row>
    <row r="98" spans="1:7" ht="37.5">
      <c r="A98" s="106">
        <f t="shared" si="2"/>
        <v>95</v>
      </c>
      <c r="B98" s="128" t="s">
        <v>235</v>
      </c>
      <c r="C98" s="123" t="s">
        <v>209</v>
      </c>
      <c r="D98" s="125">
        <v>2</v>
      </c>
      <c r="E98" s="133">
        <v>2</v>
      </c>
      <c r="F98" s="97"/>
      <c r="G98" s="97"/>
    </row>
    <row r="99" spans="1:7" ht="37.5">
      <c r="A99" s="106">
        <f t="shared" si="2"/>
        <v>96</v>
      </c>
      <c r="B99" s="128" t="s">
        <v>236</v>
      </c>
      <c r="C99" s="123" t="s">
        <v>213</v>
      </c>
      <c r="D99" s="125">
        <v>2</v>
      </c>
      <c r="E99" s="133">
        <v>2</v>
      </c>
      <c r="F99" s="97"/>
      <c r="G99" s="97"/>
    </row>
    <row r="100" spans="1:7" ht="37.5">
      <c r="A100" s="106">
        <f t="shared" si="2"/>
        <v>97</v>
      </c>
      <c r="B100" s="128" t="s">
        <v>237</v>
      </c>
      <c r="C100" s="123" t="s">
        <v>238</v>
      </c>
      <c r="D100" s="125">
        <v>2</v>
      </c>
      <c r="E100" s="133">
        <v>2</v>
      </c>
      <c r="F100" s="97"/>
      <c r="G100" s="97"/>
    </row>
    <row r="101" spans="1:7" ht="37.5">
      <c r="A101" s="106">
        <f t="shared" si="2"/>
        <v>98</v>
      </c>
      <c r="B101" s="128" t="s">
        <v>239</v>
      </c>
      <c r="C101" s="123" t="s">
        <v>213</v>
      </c>
      <c r="D101" s="125">
        <v>2</v>
      </c>
      <c r="E101" s="133">
        <v>2</v>
      </c>
      <c r="F101" s="97"/>
      <c r="G101" s="97"/>
    </row>
    <row r="102" spans="1:7" ht="37.5">
      <c r="A102" s="106">
        <f t="shared" si="2"/>
        <v>99</v>
      </c>
      <c r="B102" s="128" t="s">
        <v>240</v>
      </c>
      <c r="C102" s="123" t="s">
        <v>241</v>
      </c>
      <c r="D102" s="125">
        <v>2</v>
      </c>
      <c r="E102" s="133">
        <v>2</v>
      </c>
      <c r="F102" s="97"/>
      <c r="G102" s="97"/>
    </row>
    <row r="103" spans="1:7" ht="37.5">
      <c r="A103" s="106">
        <f t="shared" si="2"/>
        <v>100</v>
      </c>
      <c r="B103" s="128" t="s">
        <v>242</v>
      </c>
      <c r="C103" s="123" t="s">
        <v>209</v>
      </c>
      <c r="D103" s="125">
        <v>3</v>
      </c>
      <c r="E103" s="133">
        <v>3</v>
      </c>
      <c r="F103" s="97"/>
      <c r="G103" s="97"/>
    </row>
    <row r="104" spans="1:7" ht="37.5">
      <c r="A104" s="106">
        <f t="shared" si="2"/>
        <v>101</v>
      </c>
      <c r="B104" s="128" t="s">
        <v>234</v>
      </c>
      <c r="C104" s="123" t="s">
        <v>209</v>
      </c>
      <c r="D104" s="125">
        <v>3</v>
      </c>
      <c r="E104" s="133">
        <v>3</v>
      </c>
      <c r="F104" s="97"/>
      <c r="G104" s="97"/>
    </row>
    <row r="105" spans="1:7" ht="37.5">
      <c r="A105" s="106">
        <f t="shared" si="2"/>
        <v>102</v>
      </c>
      <c r="B105" s="129" t="s">
        <v>221</v>
      </c>
      <c r="C105" s="124" t="s">
        <v>209</v>
      </c>
      <c r="D105" s="125">
        <v>3</v>
      </c>
      <c r="E105" s="133">
        <v>3</v>
      </c>
      <c r="F105" s="97"/>
      <c r="G105" s="97"/>
    </row>
    <row r="106" spans="1:7" ht="37.5">
      <c r="A106" s="106">
        <f t="shared" si="2"/>
        <v>103</v>
      </c>
      <c r="B106" s="128" t="s">
        <v>243</v>
      </c>
      <c r="C106" s="123" t="s">
        <v>241</v>
      </c>
      <c r="D106" s="125">
        <v>2</v>
      </c>
      <c r="E106" s="133">
        <v>2</v>
      </c>
      <c r="F106" s="97"/>
      <c r="G106" s="97"/>
    </row>
    <row r="107" spans="1:7" ht="37.5">
      <c r="A107" s="106">
        <f t="shared" si="2"/>
        <v>104</v>
      </c>
      <c r="B107" s="128" t="s">
        <v>234</v>
      </c>
      <c r="C107" s="123" t="s">
        <v>209</v>
      </c>
      <c r="D107" s="125">
        <v>3</v>
      </c>
      <c r="E107" s="133">
        <v>3</v>
      </c>
      <c r="F107" s="97"/>
      <c r="G107" s="97"/>
    </row>
    <row r="108" spans="1:7" ht="37.5">
      <c r="A108" s="106">
        <f t="shared" si="2"/>
        <v>105</v>
      </c>
      <c r="B108" s="128" t="s">
        <v>242</v>
      </c>
      <c r="C108" s="123" t="s">
        <v>209</v>
      </c>
      <c r="D108" s="125">
        <v>3</v>
      </c>
      <c r="E108" s="133">
        <v>3</v>
      </c>
      <c r="F108" s="97"/>
      <c r="G108" s="97"/>
    </row>
    <row r="109" spans="1:7" ht="37.5">
      <c r="A109" s="106">
        <f t="shared" si="2"/>
        <v>106</v>
      </c>
      <c r="B109" s="129" t="s">
        <v>221</v>
      </c>
      <c r="C109" s="124" t="s">
        <v>209</v>
      </c>
      <c r="D109" s="125">
        <v>3</v>
      </c>
      <c r="E109" s="133">
        <v>3</v>
      </c>
      <c r="F109" s="97"/>
      <c r="G109" s="97"/>
    </row>
    <row r="110" spans="1:7" ht="37.5">
      <c r="A110" s="106">
        <f t="shared" si="2"/>
        <v>107</v>
      </c>
      <c r="B110" s="132" t="s">
        <v>244</v>
      </c>
      <c r="C110" s="124" t="s">
        <v>245</v>
      </c>
      <c r="D110" s="125">
        <v>2</v>
      </c>
      <c r="E110" s="133">
        <v>2</v>
      </c>
      <c r="F110" s="97"/>
      <c r="G110" s="97"/>
    </row>
    <row r="111" spans="1:7" ht="37.5">
      <c r="A111" s="106">
        <f t="shared" si="2"/>
        <v>108</v>
      </c>
      <c r="B111" s="128" t="s">
        <v>240</v>
      </c>
      <c r="C111" s="123" t="s">
        <v>241</v>
      </c>
      <c r="D111" s="125">
        <v>2</v>
      </c>
      <c r="E111" s="133">
        <v>2</v>
      </c>
      <c r="F111" s="97"/>
      <c r="G111" s="97"/>
    </row>
    <row r="112" spans="1:7" ht="37.5">
      <c r="A112" s="106">
        <f t="shared" si="2"/>
        <v>109</v>
      </c>
      <c r="B112" s="128" t="s">
        <v>246</v>
      </c>
      <c r="C112" s="123" t="s">
        <v>241</v>
      </c>
      <c r="D112" s="125">
        <v>2</v>
      </c>
      <c r="E112" s="133">
        <v>2</v>
      </c>
      <c r="F112" s="97"/>
      <c r="G112" s="97"/>
    </row>
    <row r="113" spans="1:7" ht="37.5">
      <c r="A113" s="106">
        <f t="shared" si="2"/>
        <v>110</v>
      </c>
      <c r="B113" s="128" t="s">
        <v>234</v>
      </c>
      <c r="C113" s="123" t="s">
        <v>209</v>
      </c>
      <c r="D113" s="125">
        <v>2</v>
      </c>
      <c r="E113" s="133">
        <v>2</v>
      </c>
      <c r="F113" s="97"/>
      <c r="G113" s="97"/>
    </row>
    <row r="114" spans="1:7" ht="37.5">
      <c r="A114" s="106">
        <f t="shared" si="2"/>
        <v>111</v>
      </c>
      <c r="B114" s="128" t="s">
        <v>247</v>
      </c>
      <c r="C114" s="123" t="s">
        <v>209</v>
      </c>
      <c r="D114" s="125">
        <v>3</v>
      </c>
      <c r="E114" s="133">
        <v>3</v>
      </c>
      <c r="F114" s="97"/>
      <c r="G114" s="97"/>
    </row>
    <row r="115" spans="1:7" ht="37.5">
      <c r="A115" s="106">
        <f t="shared" si="2"/>
        <v>112</v>
      </c>
      <c r="B115" s="128" t="s">
        <v>248</v>
      </c>
      <c r="C115" s="124" t="s">
        <v>249</v>
      </c>
      <c r="D115" s="125">
        <v>2</v>
      </c>
      <c r="E115" s="133">
        <v>2</v>
      </c>
      <c r="F115" s="97"/>
      <c r="G115" s="97"/>
    </row>
    <row r="116" spans="1:7" ht="37.5">
      <c r="A116" s="106">
        <f t="shared" si="2"/>
        <v>113</v>
      </c>
      <c r="B116" s="128" t="s">
        <v>250</v>
      </c>
      <c r="C116" s="124" t="s">
        <v>251</v>
      </c>
      <c r="D116" s="125">
        <v>1</v>
      </c>
      <c r="E116" s="133">
        <v>1</v>
      </c>
      <c r="F116" s="97"/>
      <c r="G116" s="97"/>
    </row>
    <row r="117" spans="1:7" ht="37.5">
      <c r="A117" s="106">
        <f t="shared" si="2"/>
        <v>114</v>
      </c>
      <c r="B117" s="129" t="s">
        <v>219</v>
      </c>
      <c r="C117" s="124" t="s">
        <v>209</v>
      </c>
      <c r="D117" s="125">
        <v>2</v>
      </c>
      <c r="E117" s="133">
        <v>2</v>
      </c>
      <c r="F117" s="97"/>
      <c r="G117" s="97"/>
    </row>
    <row r="118" spans="1:7" ht="37.5">
      <c r="A118" s="106">
        <f t="shared" si="2"/>
        <v>115</v>
      </c>
      <c r="B118" s="129" t="s">
        <v>221</v>
      </c>
      <c r="C118" s="124" t="s">
        <v>209</v>
      </c>
      <c r="D118" s="125">
        <v>2</v>
      </c>
      <c r="E118" s="133">
        <v>2</v>
      </c>
      <c r="F118" s="97"/>
      <c r="G118" s="97"/>
    </row>
    <row r="119" spans="1:7" ht="24.75">
      <c r="A119" s="106">
        <f t="shared" si="2"/>
        <v>116</v>
      </c>
      <c r="B119" s="128" t="s">
        <v>252</v>
      </c>
      <c r="C119" s="124" t="s">
        <v>253</v>
      </c>
      <c r="D119" s="125">
        <v>2</v>
      </c>
      <c r="E119" s="133">
        <v>2</v>
      </c>
      <c r="F119" s="97"/>
      <c r="G119" s="97"/>
    </row>
    <row r="120" spans="1:7" ht="37.5">
      <c r="A120" s="106">
        <f t="shared" si="2"/>
        <v>117</v>
      </c>
      <c r="B120" s="128" t="s">
        <v>254</v>
      </c>
      <c r="C120" s="124" t="s">
        <v>251</v>
      </c>
      <c r="D120" s="125">
        <v>2</v>
      </c>
      <c r="E120" s="133">
        <v>2</v>
      </c>
      <c r="F120" s="97"/>
      <c r="G120" s="97"/>
    </row>
    <row r="121" spans="1:7" ht="37.5">
      <c r="A121" s="106">
        <f t="shared" si="2"/>
        <v>118</v>
      </c>
      <c r="B121" s="128" t="s">
        <v>255</v>
      </c>
      <c r="C121" s="124" t="s">
        <v>249</v>
      </c>
      <c r="D121" s="125">
        <v>2</v>
      </c>
      <c r="E121" s="133">
        <v>2</v>
      </c>
      <c r="F121" s="97"/>
      <c r="G121" s="97"/>
    </row>
    <row r="122" spans="1:7" ht="37.5">
      <c r="A122" s="106">
        <f t="shared" si="2"/>
        <v>119</v>
      </c>
      <c r="B122" s="128" t="s">
        <v>242</v>
      </c>
      <c r="C122" s="123" t="s">
        <v>209</v>
      </c>
      <c r="D122" s="125">
        <v>2</v>
      </c>
      <c r="E122" s="133">
        <v>2</v>
      </c>
      <c r="F122" s="97"/>
      <c r="G122" s="97"/>
    </row>
    <row r="123" spans="1:7" ht="37.5">
      <c r="A123" s="106">
        <f t="shared" si="2"/>
        <v>120</v>
      </c>
      <c r="B123" s="128" t="s">
        <v>232</v>
      </c>
      <c r="C123" s="123" t="s">
        <v>209</v>
      </c>
      <c r="D123" s="126">
        <v>2</v>
      </c>
      <c r="E123" s="124">
        <v>2</v>
      </c>
      <c r="F123" s="97"/>
      <c r="G123" s="97"/>
    </row>
    <row r="124" spans="1:7" ht="37.5">
      <c r="A124" s="106">
        <f t="shared" si="2"/>
        <v>121</v>
      </c>
      <c r="B124" s="132" t="s">
        <v>256</v>
      </c>
      <c r="C124" s="123" t="s">
        <v>257</v>
      </c>
      <c r="D124" s="125">
        <v>2</v>
      </c>
      <c r="E124" s="133">
        <v>2</v>
      </c>
      <c r="F124" s="97"/>
      <c r="G124" s="97"/>
    </row>
    <row r="125" spans="1:7" ht="27.75">
      <c r="A125" s="106">
        <f t="shared" si="2"/>
        <v>122</v>
      </c>
      <c r="B125" s="128" t="s">
        <v>258</v>
      </c>
      <c r="C125" s="124" t="s">
        <v>259</v>
      </c>
      <c r="D125" s="125">
        <v>2</v>
      </c>
      <c r="E125" s="133">
        <v>2</v>
      </c>
      <c r="F125" s="97"/>
      <c r="G125" s="97"/>
    </row>
    <row r="126" spans="1:7" ht="40.5">
      <c r="A126" s="106">
        <f t="shared" si="2"/>
        <v>123</v>
      </c>
      <c r="B126" s="128" t="s">
        <v>260</v>
      </c>
      <c r="C126" s="124" t="s">
        <v>261</v>
      </c>
      <c r="D126" s="125">
        <v>1</v>
      </c>
      <c r="E126" s="133">
        <v>1</v>
      </c>
      <c r="F126" s="97"/>
      <c r="G126" s="97"/>
    </row>
    <row r="127" spans="1:7" ht="37.5">
      <c r="A127" s="106">
        <f t="shared" si="2"/>
        <v>124</v>
      </c>
      <c r="B127" s="129" t="s">
        <v>221</v>
      </c>
      <c r="C127" s="124" t="s">
        <v>209</v>
      </c>
      <c r="D127" s="125">
        <v>2</v>
      </c>
      <c r="E127" s="133">
        <v>2</v>
      </c>
      <c r="F127" s="97"/>
      <c r="G127" s="97"/>
    </row>
    <row r="128" spans="1:7" ht="37.5">
      <c r="A128" s="106">
        <f t="shared" si="2"/>
        <v>125</v>
      </c>
      <c r="B128" s="128" t="s">
        <v>262</v>
      </c>
      <c r="C128" s="124" t="s">
        <v>213</v>
      </c>
      <c r="D128" s="125">
        <v>2</v>
      </c>
      <c r="E128" s="133">
        <v>2</v>
      </c>
      <c r="F128" s="97"/>
      <c r="G128" s="97"/>
    </row>
    <row r="129" spans="1:7" ht="37.5">
      <c r="A129" s="106">
        <f t="shared" si="2"/>
        <v>126</v>
      </c>
      <c r="B129" s="128" t="s">
        <v>263</v>
      </c>
      <c r="C129" s="124" t="s">
        <v>213</v>
      </c>
      <c r="D129" s="125">
        <v>2</v>
      </c>
      <c r="E129" s="133">
        <v>2</v>
      </c>
      <c r="F129" s="97"/>
      <c r="G129" s="97"/>
    </row>
    <row r="130" spans="1:7" ht="37.5">
      <c r="A130" s="106">
        <f t="shared" si="2"/>
        <v>127</v>
      </c>
      <c r="B130" s="128" t="s">
        <v>264</v>
      </c>
      <c r="C130" s="124" t="s">
        <v>265</v>
      </c>
      <c r="D130" s="125">
        <v>1</v>
      </c>
      <c r="E130" s="133">
        <v>1</v>
      </c>
      <c r="F130" s="97"/>
      <c r="G130" s="97"/>
    </row>
    <row r="131" spans="1:7" ht="37.5">
      <c r="A131" s="106">
        <f t="shared" si="2"/>
        <v>128</v>
      </c>
      <c r="B131" s="128" t="s">
        <v>266</v>
      </c>
      <c r="C131" s="124" t="s">
        <v>265</v>
      </c>
      <c r="D131" s="125">
        <v>1</v>
      </c>
      <c r="E131" s="133">
        <v>1</v>
      </c>
      <c r="F131" s="97"/>
      <c r="G131" s="97"/>
    </row>
    <row r="132" spans="1:7" ht="37.5">
      <c r="A132" s="106">
        <f t="shared" si="2"/>
        <v>129</v>
      </c>
      <c r="B132" s="128" t="s">
        <v>267</v>
      </c>
      <c r="C132" s="124" t="s">
        <v>265</v>
      </c>
      <c r="D132" s="125">
        <v>1</v>
      </c>
      <c r="E132" s="133">
        <v>1</v>
      </c>
      <c r="F132" s="97"/>
      <c r="G132" s="97"/>
    </row>
    <row r="133" spans="1:7" ht="37.5">
      <c r="A133" s="106">
        <f t="shared" si="2"/>
        <v>130</v>
      </c>
      <c r="B133" s="128" t="s">
        <v>219</v>
      </c>
      <c r="C133" s="124" t="s">
        <v>249</v>
      </c>
      <c r="D133" s="125">
        <v>1</v>
      </c>
      <c r="E133" s="133">
        <v>1</v>
      </c>
      <c r="F133" s="97"/>
      <c r="G133" s="97"/>
    </row>
    <row r="134" spans="1:7" ht="37.5">
      <c r="A134" s="106">
        <f t="shared" si="2"/>
        <v>131</v>
      </c>
      <c r="B134" s="128" t="s">
        <v>268</v>
      </c>
      <c r="C134" s="124" t="s">
        <v>249</v>
      </c>
      <c r="D134" s="125">
        <v>1</v>
      </c>
      <c r="E134" s="133">
        <v>1</v>
      </c>
      <c r="F134" s="97"/>
      <c r="G134" s="97"/>
    </row>
    <row r="135" spans="1:7" ht="37.5">
      <c r="A135" s="106">
        <f t="shared" si="2"/>
        <v>132</v>
      </c>
      <c r="B135" s="128" t="s">
        <v>285</v>
      </c>
      <c r="C135" s="135" t="s">
        <v>249</v>
      </c>
      <c r="D135" s="136">
        <v>1</v>
      </c>
      <c r="E135" s="137">
        <v>1</v>
      </c>
      <c r="F135" s="138"/>
      <c r="G135" s="138"/>
    </row>
    <row r="136" spans="1:7" ht="37.5">
      <c r="A136" s="106">
        <f t="shared" si="2"/>
        <v>133</v>
      </c>
      <c r="B136" s="134" t="s">
        <v>275</v>
      </c>
      <c r="C136" s="89" t="s">
        <v>209</v>
      </c>
      <c r="D136" s="106">
        <v>1</v>
      </c>
      <c r="E136" s="106">
        <v>1</v>
      </c>
      <c r="F136" s="106"/>
      <c r="G136" s="106"/>
    </row>
    <row r="137" spans="1:7" ht="12">
      <c r="A137" s="106">
        <f t="shared" si="2"/>
        <v>134</v>
      </c>
      <c r="B137" s="139" t="s">
        <v>283</v>
      </c>
      <c r="C137" s="106" t="s">
        <v>284</v>
      </c>
      <c r="D137" s="106">
        <v>4</v>
      </c>
      <c r="E137" s="106">
        <v>4</v>
      </c>
      <c r="F137" s="106"/>
      <c r="G137" s="106"/>
    </row>
    <row r="138" spans="1:7" ht="37.5">
      <c r="A138" s="106">
        <f t="shared" si="2"/>
        <v>135</v>
      </c>
      <c r="B138" s="128" t="s">
        <v>325</v>
      </c>
      <c r="C138" s="124" t="s">
        <v>213</v>
      </c>
      <c r="D138" s="133">
        <v>2</v>
      </c>
      <c r="E138" s="106">
        <v>2</v>
      </c>
      <c r="F138" s="97"/>
      <c r="G138" s="97"/>
    </row>
    <row r="264" ht="12">
      <c r="B264" s="86"/>
    </row>
  </sheetData>
  <sheetProtection/>
  <printOptions/>
  <pageMargins left="0.511811024" right="0.511811024" top="0.787401575" bottom="0.787401575" header="0.31496062" footer="0.31496062"/>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G147"/>
  <sheetViews>
    <sheetView zoomScale="90" zoomScaleNormal="90" zoomScalePageLayoutView="0" workbookViewId="0" topLeftCell="A102">
      <selection activeCell="B152" sqref="B152"/>
    </sheetView>
  </sheetViews>
  <sheetFormatPr defaultColWidth="9.140625" defaultRowHeight="15"/>
  <cols>
    <col min="1" max="1" width="9.140625" style="12" customWidth="1"/>
    <col min="2" max="2" width="59.140625" style="12" customWidth="1"/>
    <col min="3" max="3" width="12.28125" style="12" bestFit="1" customWidth="1"/>
    <col min="4" max="4" width="21.8515625" style="12" customWidth="1"/>
    <col min="5" max="6" width="9.140625" style="12" customWidth="1"/>
    <col min="7" max="7" width="18.8515625" style="12" customWidth="1"/>
    <col min="8" max="16384" width="9.140625" style="12" customWidth="1"/>
  </cols>
  <sheetData>
    <row r="1" spans="1:6" ht="21">
      <c r="A1" s="42"/>
      <c r="B1" s="44" t="s">
        <v>0</v>
      </c>
      <c r="C1" s="42"/>
      <c r="E1" s="35"/>
      <c r="F1" s="35"/>
    </row>
    <row r="2" spans="1:7" ht="18">
      <c r="A2" s="43" t="s">
        <v>1</v>
      </c>
      <c r="B2" s="42" t="s">
        <v>2</v>
      </c>
      <c r="C2" s="39"/>
      <c r="D2" s="36"/>
      <c r="E2" s="38"/>
      <c r="F2" s="36"/>
      <c r="G2" s="36"/>
    </row>
    <row r="3" spans="1:7" ht="69" customHeight="1">
      <c r="A3" s="37" t="s">
        <v>3</v>
      </c>
      <c r="B3" s="37" t="s">
        <v>4</v>
      </c>
      <c r="C3" s="40" t="s">
        <v>5</v>
      </c>
      <c r="D3" s="41" t="s">
        <v>29</v>
      </c>
      <c r="E3" s="155" t="s">
        <v>6</v>
      </c>
      <c r="F3" s="156"/>
      <c r="G3" s="157"/>
    </row>
    <row r="4" spans="1:4" ht="14.25">
      <c r="A4" s="34" t="s">
        <v>3</v>
      </c>
      <c r="B4" s="34" t="s">
        <v>4</v>
      </c>
      <c r="C4" s="7" t="s">
        <v>18</v>
      </c>
      <c r="D4" s="7" t="s">
        <v>30</v>
      </c>
    </row>
    <row r="5" spans="1:4" ht="57.75">
      <c r="A5" s="45">
        <v>1</v>
      </c>
      <c r="B5" s="46" t="s">
        <v>31</v>
      </c>
      <c r="C5" s="47" t="s">
        <v>32</v>
      </c>
      <c r="D5" s="48">
        <v>1</v>
      </c>
    </row>
    <row r="6" spans="1:4" ht="28.5">
      <c r="A6" s="45">
        <v>2</v>
      </c>
      <c r="B6" s="49" t="s">
        <v>33</v>
      </c>
      <c r="C6" s="47" t="s">
        <v>18</v>
      </c>
      <c r="D6" s="48">
        <v>5</v>
      </c>
    </row>
    <row r="7" spans="1:4" ht="14.25">
      <c r="A7" s="45">
        <v>3</v>
      </c>
      <c r="B7" s="53" t="s">
        <v>34</v>
      </c>
      <c r="C7" s="47" t="s">
        <v>18</v>
      </c>
      <c r="D7" s="48">
        <v>10</v>
      </c>
    </row>
    <row r="8" spans="1:4" ht="28.5">
      <c r="A8" s="45">
        <v>4</v>
      </c>
      <c r="B8" s="53" t="s">
        <v>35</v>
      </c>
      <c r="C8" s="47" t="s">
        <v>18</v>
      </c>
      <c r="D8" s="48">
        <v>5</v>
      </c>
    </row>
    <row r="9" spans="1:4" ht="14.25">
      <c r="A9" s="10">
        <v>5</v>
      </c>
      <c r="B9" s="4" t="s">
        <v>36</v>
      </c>
      <c r="C9" s="5" t="s">
        <v>18</v>
      </c>
      <c r="D9" s="11">
        <v>0</v>
      </c>
    </row>
    <row r="10" spans="1:4" ht="46.5">
      <c r="A10" s="10">
        <v>6</v>
      </c>
      <c r="B10" s="13" t="s">
        <v>37</v>
      </c>
      <c r="C10" s="14" t="s">
        <v>8</v>
      </c>
      <c r="D10" s="14">
        <v>0</v>
      </c>
    </row>
    <row r="11" spans="1:4" ht="46.5">
      <c r="A11" s="10">
        <v>7</v>
      </c>
      <c r="B11" s="15" t="s">
        <v>38</v>
      </c>
      <c r="C11" s="14" t="s">
        <v>8</v>
      </c>
      <c r="D11" s="14">
        <v>0</v>
      </c>
    </row>
    <row r="12" spans="1:4" ht="28.5">
      <c r="A12" s="10">
        <v>8</v>
      </c>
      <c r="B12" s="4" t="s">
        <v>39</v>
      </c>
      <c r="C12" s="5" t="s">
        <v>18</v>
      </c>
      <c r="D12" s="3">
        <v>0</v>
      </c>
    </row>
    <row r="13" spans="1:4" ht="28.5">
      <c r="A13" s="10">
        <v>9</v>
      </c>
      <c r="B13" s="16" t="s">
        <v>40</v>
      </c>
      <c r="C13" s="5" t="s">
        <v>18</v>
      </c>
      <c r="D13" s="3">
        <v>0</v>
      </c>
    </row>
    <row r="14" spans="1:4" ht="14.25">
      <c r="A14" s="10">
        <v>10</v>
      </c>
      <c r="B14" s="1" t="s">
        <v>41</v>
      </c>
      <c r="C14" s="8" t="s">
        <v>18</v>
      </c>
      <c r="D14" s="11">
        <v>0</v>
      </c>
    </row>
    <row r="15" spans="1:4" ht="14.25">
      <c r="A15" s="45">
        <v>11</v>
      </c>
      <c r="B15" s="49" t="s">
        <v>42</v>
      </c>
      <c r="C15" s="50" t="s">
        <v>18</v>
      </c>
      <c r="D15" s="48">
        <v>8</v>
      </c>
    </row>
    <row r="16" spans="1:4" ht="14.25">
      <c r="A16" s="10">
        <v>12</v>
      </c>
      <c r="B16" s="16" t="s">
        <v>43</v>
      </c>
      <c r="C16" s="8" t="s">
        <v>18</v>
      </c>
      <c r="D16" s="11">
        <v>0</v>
      </c>
    </row>
    <row r="17" spans="1:4" ht="14.25">
      <c r="A17" s="10">
        <v>13</v>
      </c>
      <c r="B17" s="1" t="s">
        <v>44</v>
      </c>
      <c r="C17" s="8" t="s">
        <v>18</v>
      </c>
      <c r="D17" s="11">
        <v>0</v>
      </c>
    </row>
    <row r="18" spans="1:4" ht="28.5">
      <c r="A18" s="10">
        <v>14</v>
      </c>
      <c r="B18" s="4" t="s">
        <v>45</v>
      </c>
      <c r="C18" s="5" t="s">
        <v>18</v>
      </c>
      <c r="D18" s="11">
        <v>0</v>
      </c>
    </row>
    <row r="19" spans="1:4" ht="28.5">
      <c r="A19" s="10">
        <v>15</v>
      </c>
      <c r="B19" s="1" t="s">
        <v>46</v>
      </c>
      <c r="C19" s="5" t="s">
        <v>18</v>
      </c>
      <c r="D19" s="11">
        <v>0</v>
      </c>
    </row>
    <row r="20" spans="1:4" ht="30.75">
      <c r="A20" s="10">
        <v>16</v>
      </c>
      <c r="B20" s="13" t="s">
        <v>47</v>
      </c>
      <c r="C20" s="14" t="s">
        <v>8</v>
      </c>
      <c r="D20" s="14">
        <v>0</v>
      </c>
    </row>
    <row r="21" spans="1:4" ht="15">
      <c r="A21" s="45">
        <v>17</v>
      </c>
      <c r="B21" s="51" t="s">
        <v>48</v>
      </c>
      <c r="C21" s="52" t="s">
        <v>8</v>
      </c>
      <c r="D21" s="52">
        <v>15</v>
      </c>
    </row>
    <row r="22" spans="1:4" ht="15">
      <c r="A22" s="10">
        <v>18</v>
      </c>
      <c r="B22" s="13" t="s">
        <v>49</v>
      </c>
      <c r="C22" s="14" t="s">
        <v>8</v>
      </c>
      <c r="D22" s="14">
        <v>0</v>
      </c>
    </row>
    <row r="23" spans="1:4" ht="14.25">
      <c r="A23" s="45">
        <v>19</v>
      </c>
      <c r="B23" s="49" t="s">
        <v>50</v>
      </c>
      <c r="C23" s="50" t="s">
        <v>18</v>
      </c>
      <c r="D23" s="54">
        <v>20</v>
      </c>
    </row>
    <row r="24" spans="1:4" ht="14.25">
      <c r="A24" s="10">
        <v>20</v>
      </c>
      <c r="B24" s="1" t="s">
        <v>51</v>
      </c>
      <c r="C24" s="8" t="s">
        <v>18</v>
      </c>
      <c r="D24" s="3">
        <v>0</v>
      </c>
    </row>
    <row r="25" spans="1:4" ht="30.75">
      <c r="A25" s="45">
        <v>21</v>
      </c>
      <c r="B25" s="51" t="s">
        <v>52</v>
      </c>
      <c r="C25" s="52" t="s">
        <v>8</v>
      </c>
      <c r="D25" s="52">
        <v>20</v>
      </c>
    </row>
    <row r="26" spans="1:4" ht="30.75">
      <c r="A26" s="10">
        <v>22</v>
      </c>
      <c r="B26" s="13" t="s">
        <v>53</v>
      </c>
      <c r="C26" s="14" t="s">
        <v>8</v>
      </c>
      <c r="D26" s="14">
        <v>0</v>
      </c>
    </row>
    <row r="27" spans="1:4" ht="30.75">
      <c r="A27" s="10">
        <v>23</v>
      </c>
      <c r="B27" s="13" t="s">
        <v>54</v>
      </c>
      <c r="C27" s="14" t="s">
        <v>8</v>
      </c>
      <c r="D27" s="14">
        <v>0</v>
      </c>
    </row>
    <row r="28" spans="1:4" ht="30.75">
      <c r="A28" s="45">
        <v>24</v>
      </c>
      <c r="B28" s="51" t="s">
        <v>55</v>
      </c>
      <c r="C28" s="52" t="s">
        <v>8</v>
      </c>
      <c r="D28" s="52">
        <v>15</v>
      </c>
    </row>
    <row r="29" spans="1:4" ht="30.75">
      <c r="A29" s="45">
        <v>25</v>
      </c>
      <c r="B29" s="51" t="s">
        <v>56</v>
      </c>
      <c r="C29" s="52" t="s">
        <v>8</v>
      </c>
      <c r="D29" s="52">
        <v>15</v>
      </c>
    </row>
    <row r="30" spans="1:4" ht="30.75">
      <c r="A30" s="45">
        <v>26</v>
      </c>
      <c r="B30" s="51" t="s">
        <v>57</v>
      </c>
      <c r="C30" s="52" t="s">
        <v>8</v>
      </c>
      <c r="D30" s="52">
        <v>1</v>
      </c>
    </row>
    <row r="31" spans="1:4" ht="61.5">
      <c r="A31" s="10">
        <v>27</v>
      </c>
      <c r="B31" s="13" t="s">
        <v>58</v>
      </c>
      <c r="C31" s="14" t="s">
        <v>8</v>
      </c>
      <c r="D31" s="14">
        <v>0</v>
      </c>
    </row>
    <row r="32" spans="1:4" ht="61.5">
      <c r="A32" s="10">
        <v>28</v>
      </c>
      <c r="B32" s="15" t="s">
        <v>59</v>
      </c>
      <c r="C32" s="14" t="s">
        <v>8</v>
      </c>
      <c r="D32" s="14">
        <v>0</v>
      </c>
    </row>
    <row r="33" spans="1:4" ht="28.5">
      <c r="A33" s="10">
        <v>29</v>
      </c>
      <c r="B33" s="4" t="s">
        <v>60</v>
      </c>
      <c r="C33" s="5" t="s">
        <v>18</v>
      </c>
      <c r="D33" s="3">
        <v>0</v>
      </c>
    </row>
    <row r="34" spans="1:4" ht="14.25">
      <c r="A34" s="10">
        <v>30</v>
      </c>
      <c r="B34" s="1" t="s">
        <v>61</v>
      </c>
      <c r="C34" s="8" t="s">
        <v>18</v>
      </c>
      <c r="D34" s="11">
        <v>0</v>
      </c>
    </row>
    <row r="35" spans="1:4" ht="14.25">
      <c r="A35" s="10">
        <v>31</v>
      </c>
      <c r="B35" s="1" t="s">
        <v>62</v>
      </c>
      <c r="C35" s="8" t="s">
        <v>18</v>
      </c>
      <c r="D35" s="3">
        <v>0</v>
      </c>
    </row>
    <row r="36" spans="1:4" ht="14.25">
      <c r="A36" s="10">
        <v>32</v>
      </c>
      <c r="B36" s="1" t="s">
        <v>63</v>
      </c>
      <c r="C36" s="8" t="s">
        <v>18</v>
      </c>
      <c r="D36" s="3">
        <v>0</v>
      </c>
    </row>
    <row r="37" spans="1:4" ht="14.25">
      <c r="A37" s="10">
        <v>33</v>
      </c>
      <c r="B37" s="1" t="s">
        <v>64</v>
      </c>
      <c r="C37" s="8" t="s">
        <v>18</v>
      </c>
      <c r="D37" s="3">
        <v>0</v>
      </c>
    </row>
    <row r="38" spans="1:4" ht="14.25">
      <c r="A38" s="10">
        <v>34</v>
      </c>
      <c r="B38" s="1" t="s">
        <v>65</v>
      </c>
      <c r="C38" s="8" t="s">
        <v>18</v>
      </c>
      <c r="D38" s="3">
        <v>0</v>
      </c>
    </row>
    <row r="39" spans="1:4" ht="14.25">
      <c r="A39" s="10">
        <v>35</v>
      </c>
      <c r="B39" s="1" t="s">
        <v>66</v>
      </c>
      <c r="C39" s="8" t="s">
        <v>18</v>
      </c>
      <c r="D39" s="3">
        <v>0</v>
      </c>
    </row>
    <row r="40" spans="1:4" ht="14.25">
      <c r="A40" s="45">
        <v>36</v>
      </c>
      <c r="B40" s="49" t="s">
        <v>67</v>
      </c>
      <c r="C40" s="50" t="s">
        <v>18</v>
      </c>
      <c r="D40" s="54">
        <v>5</v>
      </c>
    </row>
    <row r="41" spans="1:4" ht="14.25">
      <c r="A41" s="45">
        <v>37</v>
      </c>
      <c r="B41" s="49" t="s">
        <v>68</v>
      </c>
      <c r="C41" s="50" t="s">
        <v>18</v>
      </c>
      <c r="D41" s="54">
        <v>5</v>
      </c>
    </row>
    <row r="42" spans="1:4" ht="30.75">
      <c r="A42" s="45">
        <v>38</v>
      </c>
      <c r="B42" s="51" t="s">
        <v>69</v>
      </c>
      <c r="C42" s="52" t="s">
        <v>8</v>
      </c>
      <c r="D42" s="52">
        <v>20</v>
      </c>
    </row>
    <row r="43" spans="1:4" ht="28.5">
      <c r="A43" s="10">
        <v>39</v>
      </c>
      <c r="B43" s="1" t="s">
        <v>70</v>
      </c>
      <c r="C43" s="8" t="s">
        <v>18</v>
      </c>
      <c r="D43" s="3">
        <v>0</v>
      </c>
    </row>
    <row r="44" spans="1:4" ht="87">
      <c r="A44" s="10">
        <v>40</v>
      </c>
      <c r="B44" s="1" t="s">
        <v>71</v>
      </c>
      <c r="C44" s="17"/>
      <c r="D44" s="3">
        <v>0</v>
      </c>
    </row>
    <row r="45" spans="1:4" ht="61.5">
      <c r="A45" s="10">
        <v>41</v>
      </c>
      <c r="B45" s="18" t="s">
        <v>72</v>
      </c>
      <c r="C45" s="14" t="s">
        <v>7</v>
      </c>
      <c r="D45" s="14">
        <v>0</v>
      </c>
    </row>
    <row r="46" spans="1:4" ht="46.5">
      <c r="A46" s="10">
        <v>42</v>
      </c>
      <c r="B46" s="18" t="s">
        <v>73</v>
      </c>
      <c r="C46" s="14" t="s">
        <v>7</v>
      </c>
      <c r="D46" s="14">
        <v>0</v>
      </c>
    </row>
    <row r="47" spans="1:4" ht="77.25">
      <c r="A47" s="10">
        <v>43</v>
      </c>
      <c r="B47" s="13" t="s">
        <v>74</v>
      </c>
      <c r="C47" s="14" t="s">
        <v>8</v>
      </c>
      <c r="D47" s="14">
        <v>0</v>
      </c>
    </row>
    <row r="48" spans="1:4" ht="28.5">
      <c r="A48" s="45">
        <v>44</v>
      </c>
      <c r="B48" s="49" t="s">
        <v>75</v>
      </c>
      <c r="C48" s="50" t="s">
        <v>76</v>
      </c>
      <c r="D48" s="54">
        <v>5</v>
      </c>
    </row>
    <row r="49" spans="1:4" ht="61.5">
      <c r="A49" s="45">
        <v>45</v>
      </c>
      <c r="B49" s="51" t="s">
        <v>77</v>
      </c>
      <c r="C49" s="52" t="s">
        <v>8</v>
      </c>
      <c r="D49" s="52">
        <v>20</v>
      </c>
    </row>
    <row r="50" spans="1:4" ht="61.5">
      <c r="A50" s="10">
        <v>46</v>
      </c>
      <c r="B50" s="13" t="s">
        <v>78</v>
      </c>
      <c r="C50" s="14" t="s">
        <v>8</v>
      </c>
      <c r="D50" s="14">
        <v>0</v>
      </c>
    </row>
    <row r="51" spans="1:4" ht="43.5">
      <c r="A51" s="10">
        <v>47</v>
      </c>
      <c r="B51" s="1" t="s">
        <v>79</v>
      </c>
      <c r="C51" s="8" t="s">
        <v>18</v>
      </c>
      <c r="D51" s="3">
        <v>0</v>
      </c>
    </row>
    <row r="52" spans="1:4" ht="186">
      <c r="A52" s="10">
        <v>48</v>
      </c>
      <c r="B52" s="18" t="s">
        <v>80</v>
      </c>
      <c r="C52" s="14" t="s">
        <v>7</v>
      </c>
      <c r="D52" s="14">
        <v>0</v>
      </c>
    </row>
    <row r="53" spans="1:4" ht="46.5">
      <c r="A53" s="10">
        <v>49</v>
      </c>
      <c r="B53" s="13" t="s">
        <v>81</v>
      </c>
      <c r="C53" s="14" t="s">
        <v>8</v>
      </c>
      <c r="D53" s="14">
        <v>0</v>
      </c>
    </row>
    <row r="54" spans="1:4" ht="14.25">
      <c r="A54" s="10">
        <v>50</v>
      </c>
      <c r="B54" s="1" t="s">
        <v>82</v>
      </c>
      <c r="C54" s="5" t="s">
        <v>18</v>
      </c>
      <c r="D54" s="3">
        <v>0</v>
      </c>
    </row>
    <row r="55" spans="1:4" ht="14.25">
      <c r="A55" s="10">
        <v>51</v>
      </c>
      <c r="B55" s="1" t="s">
        <v>83</v>
      </c>
      <c r="C55" s="5" t="s">
        <v>18</v>
      </c>
      <c r="D55" s="3">
        <v>0</v>
      </c>
    </row>
    <row r="56" spans="1:4" ht="14.25">
      <c r="A56" s="10">
        <v>52</v>
      </c>
      <c r="B56" s="49" t="s">
        <v>84</v>
      </c>
      <c r="C56" s="47" t="s">
        <v>18</v>
      </c>
      <c r="D56" s="54">
        <v>4</v>
      </c>
    </row>
    <row r="57" spans="1:4" ht="29.25" thickBot="1">
      <c r="A57" s="45">
        <v>53</v>
      </c>
      <c r="B57" s="55" t="s">
        <v>85</v>
      </c>
      <c r="C57" s="56" t="s">
        <v>18</v>
      </c>
      <c r="D57" s="79">
        <v>2</v>
      </c>
    </row>
    <row r="58" spans="1:4" ht="29.25" thickBot="1">
      <c r="A58" s="10">
        <v>54</v>
      </c>
      <c r="B58" s="19" t="s">
        <v>86</v>
      </c>
      <c r="C58" s="20" t="s">
        <v>18</v>
      </c>
      <c r="D58" s="21">
        <v>0</v>
      </c>
    </row>
    <row r="59" spans="1:4" ht="31.5" thickBot="1">
      <c r="A59" s="10">
        <v>55</v>
      </c>
      <c r="B59" s="22" t="s">
        <v>87</v>
      </c>
      <c r="C59" s="23" t="s">
        <v>10</v>
      </c>
      <c r="D59" s="24">
        <v>0</v>
      </c>
    </row>
    <row r="60" spans="1:4" ht="29.25" thickBot="1">
      <c r="A60" s="45">
        <v>56</v>
      </c>
      <c r="B60" s="55" t="s">
        <v>88</v>
      </c>
      <c r="C60" s="56" t="s">
        <v>18</v>
      </c>
      <c r="D60" s="57">
        <v>5</v>
      </c>
    </row>
    <row r="61" spans="1:4" ht="78" thickBot="1">
      <c r="A61" s="10">
        <v>57</v>
      </c>
      <c r="B61" s="22" t="s">
        <v>89</v>
      </c>
      <c r="C61" s="23" t="s">
        <v>10</v>
      </c>
      <c r="D61" s="24">
        <v>0</v>
      </c>
    </row>
    <row r="62" spans="1:4" ht="46.5">
      <c r="A62" s="45">
        <v>58</v>
      </c>
      <c r="B62" s="69" t="s">
        <v>90</v>
      </c>
      <c r="C62" s="52" t="s">
        <v>21</v>
      </c>
      <c r="D62" s="78">
        <v>2</v>
      </c>
    </row>
    <row r="63" spans="1:4" ht="30.75">
      <c r="A63" s="10">
        <v>59</v>
      </c>
      <c r="B63" s="15" t="s">
        <v>91</v>
      </c>
      <c r="C63" s="14" t="s">
        <v>10</v>
      </c>
      <c r="D63" s="25">
        <v>0</v>
      </c>
    </row>
    <row r="64" spans="1:4" ht="174">
      <c r="A64" s="10">
        <v>60</v>
      </c>
      <c r="B64" s="1" t="s">
        <v>92</v>
      </c>
      <c r="C64" s="17" t="s">
        <v>10</v>
      </c>
      <c r="D64" s="3">
        <v>0</v>
      </c>
    </row>
    <row r="65" spans="1:4" ht="174">
      <c r="A65" s="10">
        <v>61</v>
      </c>
      <c r="B65" s="26" t="s">
        <v>93</v>
      </c>
      <c r="C65" s="17" t="s">
        <v>10</v>
      </c>
      <c r="D65" s="17">
        <v>0</v>
      </c>
    </row>
    <row r="66" spans="1:4" ht="188.25">
      <c r="A66" s="10">
        <v>62</v>
      </c>
      <c r="B66" s="1" t="s">
        <v>94</v>
      </c>
      <c r="C66" s="5" t="s">
        <v>10</v>
      </c>
      <c r="D66" s="11">
        <v>0</v>
      </c>
    </row>
    <row r="67" spans="1:4" ht="188.25">
      <c r="A67" s="10">
        <v>63</v>
      </c>
      <c r="B67" s="1" t="s">
        <v>95</v>
      </c>
      <c r="C67" s="17" t="s">
        <v>10</v>
      </c>
      <c r="D67" s="3">
        <v>0</v>
      </c>
    </row>
    <row r="68" spans="1:4" ht="14.25">
      <c r="A68" s="45">
        <v>64</v>
      </c>
      <c r="B68" s="61" t="s">
        <v>96</v>
      </c>
      <c r="C68" s="48" t="s">
        <v>97</v>
      </c>
      <c r="D68" s="62">
        <v>5</v>
      </c>
    </row>
    <row r="69" spans="1:4" ht="232.5">
      <c r="A69" s="10">
        <v>65</v>
      </c>
      <c r="B69" s="18" t="s">
        <v>98</v>
      </c>
      <c r="C69" s="14" t="s">
        <v>7</v>
      </c>
      <c r="D69" s="27">
        <v>0</v>
      </c>
    </row>
    <row r="70" spans="1:4" ht="28.5">
      <c r="A70" s="10">
        <v>66</v>
      </c>
      <c r="B70" s="1" t="s">
        <v>99</v>
      </c>
      <c r="C70" s="5" t="s">
        <v>18</v>
      </c>
      <c r="D70" s="3">
        <v>0</v>
      </c>
    </row>
    <row r="71" spans="1:4" ht="28.5">
      <c r="A71" s="10">
        <v>67</v>
      </c>
      <c r="B71" s="1" t="s">
        <v>100</v>
      </c>
      <c r="C71" s="5" t="s">
        <v>18</v>
      </c>
      <c r="D71" s="28">
        <v>0</v>
      </c>
    </row>
    <row r="72" spans="1:4" ht="14.25">
      <c r="A72" s="10">
        <v>68</v>
      </c>
      <c r="B72" s="1" t="s">
        <v>101</v>
      </c>
      <c r="C72" s="5" t="s">
        <v>18</v>
      </c>
      <c r="D72" s="3">
        <v>0</v>
      </c>
    </row>
    <row r="73" spans="1:4" ht="46.5">
      <c r="A73" s="10">
        <v>69</v>
      </c>
      <c r="B73" s="13" t="s">
        <v>102</v>
      </c>
      <c r="C73" s="14" t="s">
        <v>8</v>
      </c>
      <c r="D73" s="14">
        <v>0</v>
      </c>
    </row>
    <row r="74" spans="1:4" ht="30.75">
      <c r="A74" s="10">
        <v>70</v>
      </c>
      <c r="B74" s="15" t="s">
        <v>103</v>
      </c>
      <c r="C74" s="14" t="s">
        <v>8</v>
      </c>
      <c r="D74" s="14">
        <v>0</v>
      </c>
    </row>
    <row r="75" spans="1:4" ht="28.5">
      <c r="A75" s="10">
        <v>71</v>
      </c>
      <c r="B75" s="1" t="s">
        <v>104</v>
      </c>
      <c r="C75" s="5" t="s">
        <v>18</v>
      </c>
      <c r="D75" s="3">
        <v>0</v>
      </c>
    </row>
    <row r="76" spans="1:4" ht="30.75">
      <c r="A76" s="10">
        <v>72</v>
      </c>
      <c r="B76" s="13" t="s">
        <v>105</v>
      </c>
      <c r="C76" s="14" t="s">
        <v>8</v>
      </c>
      <c r="D76" s="14">
        <v>0</v>
      </c>
    </row>
    <row r="77" spans="1:4" ht="46.5">
      <c r="A77" s="45">
        <v>73</v>
      </c>
      <c r="B77" s="51" t="s">
        <v>106</v>
      </c>
      <c r="C77" s="52" t="s">
        <v>8</v>
      </c>
      <c r="D77" s="52">
        <v>5</v>
      </c>
    </row>
    <row r="78" spans="1:4" ht="46.5">
      <c r="A78" s="45">
        <v>74</v>
      </c>
      <c r="B78" s="51" t="s">
        <v>107</v>
      </c>
      <c r="C78" s="52" t="s">
        <v>8</v>
      </c>
      <c r="D78" s="52">
        <v>5</v>
      </c>
    </row>
    <row r="79" spans="1:4" ht="28.5">
      <c r="A79" s="10">
        <v>75</v>
      </c>
      <c r="B79" s="2" t="s">
        <v>108</v>
      </c>
      <c r="C79" s="5" t="s">
        <v>18</v>
      </c>
      <c r="D79" s="28">
        <v>0</v>
      </c>
    </row>
    <row r="80" spans="1:4" ht="46.5">
      <c r="A80" s="45">
        <v>76</v>
      </c>
      <c r="B80" s="51" t="s">
        <v>109</v>
      </c>
      <c r="C80" s="52" t="s">
        <v>8</v>
      </c>
      <c r="D80" s="52">
        <v>5</v>
      </c>
    </row>
    <row r="81" spans="1:4" ht="46.5">
      <c r="A81" s="45">
        <v>77</v>
      </c>
      <c r="B81" s="51" t="s">
        <v>110</v>
      </c>
      <c r="C81" s="77" t="s">
        <v>8</v>
      </c>
      <c r="D81" s="52">
        <v>5</v>
      </c>
    </row>
    <row r="82" spans="1:4" ht="46.5">
      <c r="A82" s="45">
        <v>78</v>
      </c>
      <c r="B82" s="51" t="s">
        <v>111</v>
      </c>
      <c r="C82" s="52" t="s">
        <v>8</v>
      </c>
      <c r="D82" s="52">
        <v>5</v>
      </c>
    </row>
    <row r="83" spans="1:4" ht="46.5">
      <c r="A83" s="45">
        <v>79</v>
      </c>
      <c r="B83" s="51" t="s">
        <v>112</v>
      </c>
      <c r="C83" s="52" t="s">
        <v>8</v>
      </c>
      <c r="D83" s="52">
        <v>10</v>
      </c>
    </row>
    <row r="84" spans="1:4" ht="30.75">
      <c r="A84" s="10">
        <v>80</v>
      </c>
      <c r="B84" s="13" t="s">
        <v>113</v>
      </c>
      <c r="C84" s="14" t="s">
        <v>8</v>
      </c>
      <c r="D84" s="14">
        <v>0</v>
      </c>
    </row>
    <row r="85" spans="1:4" ht="216.75">
      <c r="A85" s="10">
        <v>81</v>
      </c>
      <c r="B85" s="18" t="s">
        <v>114</v>
      </c>
      <c r="C85" s="14" t="s">
        <v>115</v>
      </c>
      <c r="D85" s="14">
        <v>0</v>
      </c>
    </row>
    <row r="86" spans="1:4" ht="93">
      <c r="A86" s="10">
        <v>82</v>
      </c>
      <c r="B86" s="13" t="s">
        <v>116</v>
      </c>
      <c r="C86" s="14" t="s">
        <v>8</v>
      </c>
      <c r="D86" s="14">
        <v>0</v>
      </c>
    </row>
    <row r="87" spans="1:4" ht="93">
      <c r="A87" s="10">
        <v>83</v>
      </c>
      <c r="B87" s="13" t="s">
        <v>117</v>
      </c>
      <c r="C87" s="14" t="s">
        <v>8</v>
      </c>
      <c r="D87" s="14">
        <v>0</v>
      </c>
    </row>
    <row r="88" spans="1:4" ht="57.75">
      <c r="A88" s="10">
        <v>84</v>
      </c>
      <c r="B88" s="29" t="s">
        <v>118</v>
      </c>
      <c r="C88" s="5" t="s">
        <v>18</v>
      </c>
      <c r="D88" s="3">
        <v>0</v>
      </c>
    </row>
    <row r="89" spans="1:4" ht="28.5">
      <c r="A89" s="10">
        <v>85</v>
      </c>
      <c r="B89" s="6" t="s">
        <v>119</v>
      </c>
      <c r="C89" s="5" t="s">
        <v>18</v>
      </c>
      <c r="D89" s="28">
        <v>0</v>
      </c>
    </row>
    <row r="90" spans="1:4" ht="30.75">
      <c r="A90" s="10">
        <v>86</v>
      </c>
      <c r="B90" s="13" t="s">
        <v>120</v>
      </c>
      <c r="C90" s="14" t="s">
        <v>8</v>
      </c>
      <c r="D90" s="14">
        <v>0</v>
      </c>
    </row>
    <row r="91" spans="1:4" ht="15.75" thickBot="1">
      <c r="A91" s="10">
        <v>87</v>
      </c>
      <c r="B91" s="15" t="s">
        <v>121</v>
      </c>
      <c r="C91" s="14" t="s">
        <v>10</v>
      </c>
      <c r="D91" s="14">
        <v>0</v>
      </c>
    </row>
    <row r="92" spans="1:4" ht="139.5" thickBot="1">
      <c r="A92" s="10">
        <v>88</v>
      </c>
      <c r="B92" s="30" t="s">
        <v>122</v>
      </c>
      <c r="C92" s="31" t="s">
        <v>123</v>
      </c>
      <c r="D92" s="31">
        <v>0</v>
      </c>
    </row>
    <row r="93" spans="1:4" ht="31.5" thickBot="1">
      <c r="A93" s="10">
        <v>89</v>
      </c>
      <c r="B93" s="9" t="s">
        <v>124</v>
      </c>
      <c r="C93" s="32" t="s">
        <v>10</v>
      </c>
      <c r="D93" s="32">
        <v>0</v>
      </c>
    </row>
    <row r="94" spans="1:4" ht="29.25" thickBot="1">
      <c r="A94" s="45">
        <v>90</v>
      </c>
      <c r="B94" s="58" t="s">
        <v>125</v>
      </c>
      <c r="C94" s="59" t="s">
        <v>18</v>
      </c>
      <c r="D94" s="60">
        <v>3</v>
      </c>
    </row>
    <row r="95" spans="1:4" ht="43.5" thickBot="1">
      <c r="A95" s="45">
        <v>91</v>
      </c>
      <c r="B95" s="75" t="s">
        <v>126</v>
      </c>
      <c r="C95" s="76" t="s">
        <v>18</v>
      </c>
      <c r="D95" s="74">
        <v>20</v>
      </c>
    </row>
    <row r="96" spans="1:4" ht="62.25" thickBot="1">
      <c r="A96" s="10">
        <v>92</v>
      </c>
      <c r="B96" s="33" t="s">
        <v>127</v>
      </c>
      <c r="C96" s="31" t="s">
        <v>8</v>
      </c>
      <c r="D96" s="31">
        <v>0</v>
      </c>
    </row>
    <row r="97" spans="1:4" ht="15" thickBot="1">
      <c r="A97" s="45">
        <v>93</v>
      </c>
      <c r="B97" s="72" t="s">
        <v>128</v>
      </c>
      <c r="C97" s="73" t="s">
        <v>32</v>
      </c>
      <c r="D97" s="74">
        <v>1</v>
      </c>
    </row>
    <row r="98" spans="1:4" ht="28.5">
      <c r="A98" s="64">
        <v>94</v>
      </c>
      <c r="B98" s="65" t="s">
        <v>129</v>
      </c>
      <c r="C98" s="66" t="s">
        <v>18</v>
      </c>
      <c r="D98" s="67">
        <v>0</v>
      </c>
    </row>
    <row r="99" spans="1:4" ht="57.75">
      <c r="A99" s="45">
        <v>95</v>
      </c>
      <c r="B99" s="63" t="s">
        <v>130</v>
      </c>
      <c r="C99" s="50" t="s">
        <v>18</v>
      </c>
      <c r="D99" s="47">
        <v>2</v>
      </c>
    </row>
    <row r="100" spans="1:4" ht="57.75">
      <c r="A100" s="45">
        <v>96</v>
      </c>
      <c r="B100" s="63" t="s">
        <v>131</v>
      </c>
      <c r="C100" s="50" t="s">
        <v>18</v>
      </c>
      <c r="D100" s="47">
        <v>3</v>
      </c>
    </row>
    <row r="101" spans="1:4" ht="57.75">
      <c r="A101" s="68">
        <v>97</v>
      </c>
      <c r="B101" s="63" t="s">
        <v>132</v>
      </c>
      <c r="C101" s="50" t="s">
        <v>18</v>
      </c>
      <c r="D101" s="47">
        <v>2</v>
      </c>
    </row>
    <row r="102" spans="1:4" ht="14.25">
      <c r="A102" s="50">
        <v>98</v>
      </c>
      <c r="B102" s="71" t="s">
        <v>137</v>
      </c>
      <c r="C102" s="50" t="s">
        <v>18</v>
      </c>
      <c r="D102" s="50">
        <v>10</v>
      </c>
    </row>
    <row r="103" spans="1:4" ht="14.25">
      <c r="A103" s="50">
        <v>99</v>
      </c>
      <c r="B103" s="71" t="s">
        <v>138</v>
      </c>
      <c r="C103" s="50" t="s">
        <v>18</v>
      </c>
      <c r="D103" s="50">
        <v>10</v>
      </c>
    </row>
    <row r="104" spans="1:4" ht="43.5">
      <c r="A104" s="47">
        <v>100</v>
      </c>
      <c r="B104" s="70" t="s">
        <v>139</v>
      </c>
      <c r="C104" s="47" t="s">
        <v>97</v>
      </c>
      <c r="D104" s="47">
        <v>2</v>
      </c>
    </row>
    <row r="105" spans="1:4" ht="14.25">
      <c r="A105" s="121">
        <f>A104+1</f>
        <v>101</v>
      </c>
      <c r="B105" s="122" t="s">
        <v>189</v>
      </c>
      <c r="C105" s="121" t="s">
        <v>198</v>
      </c>
      <c r="D105" s="121">
        <v>3</v>
      </c>
    </row>
    <row r="106" spans="1:4" ht="14.25">
      <c r="A106" s="121">
        <f aca="true" t="shared" si="0" ref="A106:A147">A105+1</f>
        <v>102</v>
      </c>
      <c r="B106" s="122" t="s">
        <v>190</v>
      </c>
      <c r="C106" s="121" t="s">
        <v>198</v>
      </c>
      <c r="D106" s="121">
        <v>3</v>
      </c>
    </row>
    <row r="107" spans="1:4" ht="14.25">
      <c r="A107" s="121">
        <f t="shared" si="0"/>
        <v>103</v>
      </c>
      <c r="B107" s="122" t="s">
        <v>191</v>
      </c>
      <c r="C107" s="121" t="s">
        <v>198</v>
      </c>
      <c r="D107" s="121">
        <v>3</v>
      </c>
    </row>
    <row r="108" spans="1:4" ht="14.25">
      <c r="A108" s="121">
        <f t="shared" si="0"/>
        <v>104</v>
      </c>
      <c r="B108" s="122" t="s">
        <v>192</v>
      </c>
      <c r="C108" s="121" t="s">
        <v>198</v>
      </c>
      <c r="D108" s="121">
        <v>3</v>
      </c>
    </row>
    <row r="109" spans="1:4" ht="14.25">
      <c r="A109" s="121">
        <f t="shared" si="0"/>
        <v>105</v>
      </c>
      <c r="B109" s="122" t="s">
        <v>193</v>
      </c>
      <c r="C109" s="121" t="s">
        <v>198</v>
      </c>
      <c r="D109" s="121">
        <v>3</v>
      </c>
    </row>
    <row r="110" spans="1:4" ht="14.25">
      <c r="A110" s="121">
        <f t="shared" si="0"/>
        <v>106</v>
      </c>
      <c r="B110" s="122" t="s">
        <v>194</v>
      </c>
      <c r="C110" s="121" t="s">
        <v>198</v>
      </c>
      <c r="D110" s="121">
        <v>3</v>
      </c>
    </row>
    <row r="111" spans="1:4" ht="14.25">
      <c r="A111" s="121">
        <f t="shared" si="0"/>
        <v>107</v>
      </c>
      <c r="B111" s="122" t="s">
        <v>195</v>
      </c>
      <c r="C111" s="121" t="s">
        <v>198</v>
      </c>
      <c r="D111" s="121">
        <v>3</v>
      </c>
    </row>
    <row r="112" spans="1:4" ht="14.25">
      <c r="A112" s="121">
        <f t="shared" si="0"/>
        <v>108</v>
      </c>
      <c r="B112" s="122" t="s">
        <v>196</v>
      </c>
      <c r="C112" s="121" t="s">
        <v>198</v>
      </c>
      <c r="D112" s="121">
        <v>3</v>
      </c>
    </row>
    <row r="113" spans="1:4" ht="14.25">
      <c r="A113" s="121">
        <f t="shared" si="0"/>
        <v>109</v>
      </c>
      <c r="B113" s="122" t="s">
        <v>197</v>
      </c>
      <c r="C113" s="121" t="s">
        <v>198</v>
      </c>
      <c r="D113" s="121">
        <v>3</v>
      </c>
    </row>
    <row r="114" spans="1:4" ht="14.25">
      <c r="A114" s="121">
        <f t="shared" si="0"/>
        <v>110</v>
      </c>
      <c r="B114" s="122" t="s">
        <v>199</v>
      </c>
      <c r="C114" s="121" t="s">
        <v>198</v>
      </c>
      <c r="D114" s="121">
        <v>4</v>
      </c>
    </row>
    <row r="115" spans="1:4" ht="14.25">
      <c r="A115" s="121">
        <f t="shared" si="0"/>
        <v>111</v>
      </c>
      <c r="B115" s="122" t="s">
        <v>311</v>
      </c>
      <c r="C115" s="121" t="s">
        <v>198</v>
      </c>
      <c r="D115" s="121">
        <v>5</v>
      </c>
    </row>
    <row r="116" spans="1:4" ht="14.25">
      <c r="A116" s="121">
        <f t="shared" si="0"/>
        <v>112</v>
      </c>
      <c r="B116" s="122" t="s">
        <v>312</v>
      </c>
      <c r="C116" s="121" t="s">
        <v>198</v>
      </c>
      <c r="D116" s="121">
        <v>5</v>
      </c>
    </row>
    <row r="117" spans="1:4" ht="28.5">
      <c r="A117" s="121">
        <f t="shared" si="0"/>
        <v>113</v>
      </c>
      <c r="B117" s="140" t="s">
        <v>201</v>
      </c>
      <c r="C117" s="121" t="s">
        <v>198</v>
      </c>
      <c r="D117" s="121">
        <v>2</v>
      </c>
    </row>
    <row r="118" spans="1:4" ht="14.25">
      <c r="A118" s="121">
        <f t="shared" si="0"/>
        <v>114</v>
      </c>
      <c r="B118" s="141" t="s">
        <v>202</v>
      </c>
      <c r="C118" s="121" t="s">
        <v>198</v>
      </c>
      <c r="D118" s="121"/>
    </row>
    <row r="119" spans="1:4" ht="14.25">
      <c r="A119" s="121">
        <f t="shared" si="0"/>
        <v>115</v>
      </c>
      <c r="B119" s="121" t="s">
        <v>286</v>
      </c>
      <c r="C119" s="121" t="s">
        <v>198</v>
      </c>
      <c r="D119" s="121">
        <v>5</v>
      </c>
    </row>
    <row r="120" spans="1:4" ht="14.25">
      <c r="A120" s="121">
        <f t="shared" si="0"/>
        <v>116</v>
      </c>
      <c r="B120" s="142" t="s">
        <v>287</v>
      </c>
      <c r="C120" s="142" t="s">
        <v>7</v>
      </c>
      <c r="D120" s="142">
        <v>20</v>
      </c>
    </row>
    <row r="121" spans="1:4" ht="14.25">
      <c r="A121" s="121">
        <f t="shared" si="0"/>
        <v>117</v>
      </c>
      <c r="B121" s="143" t="s">
        <v>288</v>
      </c>
      <c r="C121" s="142" t="s">
        <v>7</v>
      </c>
      <c r="D121" s="142">
        <v>10</v>
      </c>
    </row>
    <row r="122" spans="1:4" ht="14.25">
      <c r="A122" s="121">
        <f t="shared" si="0"/>
        <v>118</v>
      </c>
      <c r="B122" s="143" t="s">
        <v>289</v>
      </c>
      <c r="C122" s="142" t="s">
        <v>7</v>
      </c>
      <c r="D122" s="142">
        <v>10</v>
      </c>
    </row>
    <row r="123" spans="1:4" ht="14.25">
      <c r="A123" s="121">
        <f t="shared" si="0"/>
        <v>119</v>
      </c>
      <c r="B123" s="142" t="s">
        <v>286</v>
      </c>
      <c r="C123" s="142" t="s">
        <v>7</v>
      </c>
      <c r="D123" s="142">
        <v>5</v>
      </c>
    </row>
    <row r="124" spans="1:4" ht="14.25">
      <c r="A124" s="121">
        <f t="shared" si="0"/>
        <v>120</v>
      </c>
      <c r="B124" s="142" t="s">
        <v>287</v>
      </c>
      <c r="C124" s="142" t="s">
        <v>7</v>
      </c>
      <c r="D124" s="142">
        <v>20</v>
      </c>
    </row>
    <row r="125" spans="1:4" ht="14.25">
      <c r="A125" s="121">
        <f t="shared" si="0"/>
        <v>121</v>
      </c>
      <c r="B125" s="143" t="s">
        <v>288</v>
      </c>
      <c r="C125" s="142" t="s">
        <v>7</v>
      </c>
      <c r="D125" s="142">
        <v>10</v>
      </c>
    </row>
    <row r="126" spans="1:4" ht="14.25">
      <c r="A126" s="121">
        <f t="shared" si="0"/>
        <v>122</v>
      </c>
      <c r="B126" s="143" t="s">
        <v>289</v>
      </c>
      <c r="C126" s="142" t="s">
        <v>7</v>
      </c>
      <c r="D126" s="142">
        <v>10</v>
      </c>
    </row>
    <row r="127" spans="1:4" ht="14.25">
      <c r="A127" s="121">
        <f t="shared" si="0"/>
        <v>123</v>
      </c>
      <c r="B127" s="142" t="s">
        <v>290</v>
      </c>
      <c r="C127" s="142" t="s">
        <v>7</v>
      </c>
      <c r="D127" s="142">
        <v>12</v>
      </c>
    </row>
    <row r="128" spans="1:4" ht="14.25">
      <c r="A128" s="121">
        <f t="shared" si="0"/>
        <v>124</v>
      </c>
      <c r="B128" s="142" t="s">
        <v>291</v>
      </c>
      <c r="C128" s="142" t="s">
        <v>7</v>
      </c>
      <c r="D128" s="142">
        <v>6</v>
      </c>
    </row>
    <row r="129" spans="1:4" ht="14.25">
      <c r="A129" s="121">
        <f t="shared" si="0"/>
        <v>125</v>
      </c>
      <c r="B129" s="142" t="s">
        <v>292</v>
      </c>
      <c r="C129" s="142" t="s">
        <v>7</v>
      </c>
      <c r="D129" s="142">
        <v>6</v>
      </c>
    </row>
    <row r="130" spans="1:4" ht="14.25">
      <c r="A130" s="121">
        <f t="shared" si="0"/>
        <v>126</v>
      </c>
      <c r="B130" s="142" t="s">
        <v>293</v>
      </c>
      <c r="C130" s="142" t="s">
        <v>7</v>
      </c>
      <c r="D130" s="144">
        <v>6</v>
      </c>
    </row>
    <row r="131" spans="1:4" ht="14.25">
      <c r="A131" s="121">
        <f t="shared" si="0"/>
        <v>127</v>
      </c>
      <c r="B131" s="121" t="s">
        <v>299</v>
      </c>
      <c r="C131" s="142" t="s">
        <v>7</v>
      </c>
      <c r="D131" s="121">
        <v>5</v>
      </c>
    </row>
    <row r="132" spans="1:4" ht="14.25">
      <c r="A132" s="121">
        <f t="shared" si="0"/>
        <v>128</v>
      </c>
      <c r="B132" s="121" t="s">
        <v>300</v>
      </c>
      <c r="C132" s="142" t="s">
        <v>7</v>
      </c>
      <c r="D132" s="121">
        <v>5</v>
      </c>
    </row>
    <row r="133" spans="1:4" ht="37.5">
      <c r="A133" s="121">
        <f t="shared" si="0"/>
        <v>129</v>
      </c>
      <c r="B133" s="142" t="s">
        <v>301</v>
      </c>
      <c r="C133" s="142" t="s">
        <v>7</v>
      </c>
      <c r="D133" s="121">
        <v>5</v>
      </c>
    </row>
    <row r="134" spans="1:4" ht="37.5">
      <c r="A134" s="121">
        <f t="shared" si="0"/>
        <v>130</v>
      </c>
      <c r="B134" s="142" t="s">
        <v>302</v>
      </c>
      <c r="C134" s="142" t="s">
        <v>7</v>
      </c>
      <c r="D134" s="121">
        <v>5</v>
      </c>
    </row>
    <row r="135" spans="1:4" ht="14.25">
      <c r="A135" s="121">
        <f t="shared" si="0"/>
        <v>131</v>
      </c>
      <c r="B135" s="145" t="s">
        <v>303</v>
      </c>
      <c r="C135" s="146" t="s">
        <v>7</v>
      </c>
      <c r="D135" s="147">
        <v>10</v>
      </c>
    </row>
    <row r="136" spans="1:4" ht="14.25">
      <c r="A136" s="121">
        <f t="shared" si="0"/>
        <v>132</v>
      </c>
      <c r="B136" s="145" t="s">
        <v>304</v>
      </c>
      <c r="C136" s="146" t="s">
        <v>7</v>
      </c>
      <c r="D136" s="147">
        <v>10</v>
      </c>
    </row>
    <row r="137" spans="1:4" ht="14.25">
      <c r="A137" s="121">
        <f t="shared" si="0"/>
        <v>133</v>
      </c>
      <c r="B137" s="148" t="s">
        <v>289</v>
      </c>
      <c r="C137" s="146" t="s">
        <v>7</v>
      </c>
      <c r="D137" s="147">
        <v>5</v>
      </c>
    </row>
    <row r="138" spans="1:4" ht="24.75">
      <c r="A138" s="121">
        <f t="shared" si="0"/>
        <v>134</v>
      </c>
      <c r="B138" s="145" t="s">
        <v>306</v>
      </c>
      <c r="C138" s="146" t="s">
        <v>7</v>
      </c>
      <c r="D138" s="147">
        <v>20</v>
      </c>
    </row>
    <row r="139" spans="1:4" ht="14.25">
      <c r="A139" s="121">
        <f t="shared" si="0"/>
        <v>135</v>
      </c>
      <c r="B139" s="145" t="s">
        <v>307</v>
      </c>
      <c r="C139" s="146" t="s">
        <v>7</v>
      </c>
      <c r="D139" s="147">
        <v>5</v>
      </c>
    </row>
    <row r="140" spans="1:4" ht="14.25">
      <c r="A140" s="121">
        <f t="shared" si="0"/>
        <v>136</v>
      </c>
      <c r="B140" s="145" t="s">
        <v>313</v>
      </c>
      <c r="C140" s="149" t="s">
        <v>7</v>
      </c>
      <c r="D140" s="147">
        <v>5</v>
      </c>
    </row>
    <row r="141" spans="1:4" ht="14.25">
      <c r="A141" s="121">
        <f t="shared" si="0"/>
        <v>137</v>
      </c>
      <c r="B141" s="145" t="s">
        <v>316</v>
      </c>
      <c r="C141" s="149" t="s">
        <v>7</v>
      </c>
      <c r="D141" s="147">
        <v>5</v>
      </c>
    </row>
    <row r="142" spans="1:4" ht="24.75">
      <c r="A142" s="121">
        <f t="shared" si="0"/>
        <v>138</v>
      </c>
      <c r="B142" s="145" t="s">
        <v>317</v>
      </c>
      <c r="C142" s="150" t="s">
        <v>318</v>
      </c>
      <c r="D142" s="147">
        <v>1</v>
      </c>
    </row>
    <row r="143" spans="1:4" ht="24.75">
      <c r="A143" s="121">
        <f t="shared" si="0"/>
        <v>139</v>
      </c>
      <c r="B143" s="145" t="s">
        <v>319</v>
      </c>
      <c r="C143" s="149" t="s">
        <v>7</v>
      </c>
      <c r="D143" s="147">
        <v>6</v>
      </c>
    </row>
    <row r="144" spans="1:4" ht="14.25">
      <c r="A144" s="121">
        <f t="shared" si="0"/>
        <v>140</v>
      </c>
      <c r="B144" s="145" t="s">
        <v>320</v>
      </c>
      <c r="C144" s="149" t="s">
        <v>7</v>
      </c>
      <c r="D144" s="147">
        <v>10</v>
      </c>
    </row>
    <row r="145" spans="1:4" ht="14.25">
      <c r="A145" s="121">
        <f t="shared" si="0"/>
        <v>141</v>
      </c>
      <c r="B145" s="145" t="s">
        <v>321</v>
      </c>
      <c r="C145" s="149" t="s">
        <v>7</v>
      </c>
      <c r="D145" s="147">
        <v>10</v>
      </c>
    </row>
    <row r="146" spans="1:4" ht="14.25">
      <c r="A146" s="121">
        <f t="shared" si="0"/>
        <v>142</v>
      </c>
      <c r="B146" s="145" t="s">
        <v>322</v>
      </c>
      <c r="C146" s="149"/>
      <c r="D146" s="147">
        <v>10</v>
      </c>
    </row>
    <row r="147" spans="1:4" ht="14.25">
      <c r="A147" s="121">
        <f t="shared" si="0"/>
        <v>143</v>
      </c>
      <c r="B147" s="145" t="s">
        <v>323</v>
      </c>
      <c r="C147" s="149" t="s">
        <v>7</v>
      </c>
      <c r="D147" s="147">
        <v>6</v>
      </c>
    </row>
  </sheetData>
  <sheetProtection/>
  <mergeCells count="1">
    <mergeCell ref="E3:G3"/>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5"/>
  <sheetViews>
    <sheetView tabSelected="1" zoomScale="90" zoomScaleNormal="90" zoomScalePageLayoutView="0" workbookViewId="0" topLeftCell="A1">
      <selection activeCell="B8" sqref="B8"/>
    </sheetView>
  </sheetViews>
  <sheetFormatPr defaultColWidth="9.140625" defaultRowHeight="15"/>
  <cols>
    <col min="1" max="1" width="9.140625" style="12" customWidth="1"/>
    <col min="2" max="2" width="62.421875" style="12" customWidth="1"/>
    <col min="3" max="3" width="12.28125" style="12" bestFit="1" customWidth="1"/>
    <col min="4" max="4" width="21.8515625" style="12" customWidth="1"/>
    <col min="5" max="6" width="9.140625" style="12" customWidth="1"/>
    <col min="7" max="7" width="18.8515625" style="12" customWidth="1"/>
    <col min="8" max="16384" width="9.140625" style="12" customWidth="1"/>
  </cols>
  <sheetData>
    <row r="1" spans="1:6" ht="21">
      <c r="A1" s="42"/>
      <c r="B1" s="44" t="s">
        <v>0</v>
      </c>
      <c r="C1" s="42"/>
      <c r="E1" s="35"/>
      <c r="F1" s="35"/>
    </row>
    <row r="2" spans="1:7" ht="18">
      <c r="A2" s="43" t="s">
        <v>1</v>
      </c>
      <c r="B2" s="42" t="s">
        <v>328</v>
      </c>
      <c r="C2" s="39" t="s">
        <v>327</v>
      </c>
      <c r="D2" s="36"/>
      <c r="E2" s="38"/>
      <c r="F2" s="36"/>
      <c r="G2" s="36"/>
    </row>
    <row r="3" spans="1:7" ht="69" customHeight="1">
      <c r="A3" s="37" t="s">
        <v>3</v>
      </c>
      <c r="B3" s="37" t="s">
        <v>4</v>
      </c>
      <c r="C3" s="40" t="s">
        <v>5</v>
      </c>
      <c r="D3" s="41" t="s">
        <v>29</v>
      </c>
      <c r="E3" s="155" t="s">
        <v>6</v>
      </c>
      <c r="F3" s="156"/>
      <c r="G3" s="157"/>
    </row>
    <row r="4" spans="1:4" ht="14.25">
      <c r="A4" s="151" t="s">
        <v>3</v>
      </c>
      <c r="B4" s="151" t="s">
        <v>4</v>
      </c>
      <c r="C4" s="121" t="s">
        <v>18</v>
      </c>
      <c r="D4" s="121" t="s">
        <v>30</v>
      </c>
    </row>
    <row r="5" spans="1:4" ht="50.25">
      <c r="A5" s="152">
        <v>1</v>
      </c>
      <c r="B5" s="150" t="s">
        <v>326</v>
      </c>
      <c r="C5" s="151" t="s">
        <v>198</v>
      </c>
      <c r="D5" s="153">
        <v>3</v>
      </c>
    </row>
    <row r="6" spans="1:4" ht="24.75">
      <c r="A6" s="152"/>
      <c r="B6" s="150" t="s">
        <v>309</v>
      </c>
      <c r="C6" s="149" t="s">
        <v>7</v>
      </c>
      <c r="D6" s="147">
        <v>2</v>
      </c>
    </row>
    <row r="7" spans="1:4" ht="24.75">
      <c r="A7" s="152">
        <v>2</v>
      </c>
      <c r="B7" s="150" t="s">
        <v>310</v>
      </c>
      <c r="C7" s="149" t="s">
        <v>7</v>
      </c>
      <c r="D7" s="147">
        <v>2</v>
      </c>
    </row>
    <row r="8" spans="1:4" ht="14.25">
      <c r="A8" s="152">
        <v>3</v>
      </c>
      <c r="B8" s="150" t="s">
        <v>203</v>
      </c>
      <c r="C8" s="151" t="s">
        <v>198</v>
      </c>
      <c r="D8" s="153">
        <v>1</v>
      </c>
    </row>
    <row r="9" spans="1:4" ht="14.25">
      <c r="A9" s="152">
        <v>4</v>
      </c>
      <c r="B9" s="151" t="s">
        <v>200</v>
      </c>
      <c r="C9" s="151" t="s">
        <v>198</v>
      </c>
      <c r="D9" s="153">
        <v>2</v>
      </c>
    </row>
    <row r="10" spans="1:4" ht="24.75">
      <c r="A10" s="152">
        <v>5</v>
      </c>
      <c r="B10" s="150" t="s">
        <v>294</v>
      </c>
      <c r="C10" s="146" t="s">
        <v>7</v>
      </c>
      <c r="D10" s="147">
        <v>1</v>
      </c>
    </row>
    <row r="11" spans="1:4" ht="24.75">
      <c r="A11" s="152">
        <v>6</v>
      </c>
      <c r="B11" s="150" t="s">
        <v>295</v>
      </c>
      <c r="C11" s="146" t="s">
        <v>7</v>
      </c>
      <c r="D11" s="147">
        <v>4</v>
      </c>
    </row>
    <row r="12" spans="1:4" ht="49.5">
      <c r="A12" s="152">
        <v>7</v>
      </c>
      <c r="B12" s="150" t="s">
        <v>296</v>
      </c>
      <c r="C12" s="146" t="s">
        <v>7</v>
      </c>
      <c r="D12" s="147">
        <v>4</v>
      </c>
    </row>
    <row r="13" spans="1:4" ht="24.75">
      <c r="A13" s="152">
        <v>8</v>
      </c>
      <c r="B13" s="150" t="s">
        <v>297</v>
      </c>
      <c r="C13" s="146" t="s">
        <v>7</v>
      </c>
      <c r="D13" s="147">
        <v>4</v>
      </c>
    </row>
    <row r="14" spans="1:4" ht="24.75">
      <c r="A14" s="152">
        <v>9</v>
      </c>
      <c r="B14" s="150" t="s">
        <v>298</v>
      </c>
      <c r="C14" s="146" t="s">
        <v>7</v>
      </c>
      <c r="D14" s="147">
        <v>4</v>
      </c>
    </row>
    <row r="15" spans="1:4" ht="24.75">
      <c r="A15" s="152">
        <v>10</v>
      </c>
      <c r="B15" s="150" t="s">
        <v>305</v>
      </c>
      <c r="C15" s="154" t="s">
        <v>7</v>
      </c>
      <c r="D15" s="147">
        <v>2</v>
      </c>
    </row>
    <row r="16" spans="1:4" ht="14.25">
      <c r="A16" s="152">
        <v>11</v>
      </c>
      <c r="B16" s="150" t="s">
        <v>308</v>
      </c>
      <c r="C16" s="146" t="s">
        <v>7</v>
      </c>
      <c r="D16" s="147">
        <v>2</v>
      </c>
    </row>
    <row r="17" spans="1:4" ht="24.75">
      <c r="A17" s="152">
        <v>12</v>
      </c>
      <c r="B17" s="150" t="s">
        <v>314</v>
      </c>
      <c r="C17" s="149" t="s">
        <v>7</v>
      </c>
      <c r="D17" s="147">
        <v>1</v>
      </c>
    </row>
    <row r="18" spans="1:4" ht="14.25">
      <c r="A18" s="152">
        <v>13</v>
      </c>
      <c r="B18" s="150" t="s">
        <v>315</v>
      </c>
      <c r="C18" s="149" t="s">
        <v>7</v>
      </c>
      <c r="D18" s="147">
        <v>1</v>
      </c>
    </row>
    <row r="19" spans="1:4" ht="14.25">
      <c r="A19" s="152">
        <v>14</v>
      </c>
      <c r="B19" s="150" t="s">
        <v>324</v>
      </c>
      <c r="C19" s="149" t="s">
        <v>7</v>
      </c>
      <c r="D19" s="147">
        <v>3</v>
      </c>
    </row>
    <row r="20" spans="1:4" ht="14.25">
      <c r="A20" s="10">
        <v>15</v>
      </c>
      <c r="B20" s="1"/>
      <c r="C20" s="5"/>
      <c r="D20" s="11"/>
    </row>
    <row r="21" spans="1:4" ht="15">
      <c r="A21" s="10">
        <v>16</v>
      </c>
      <c r="B21" s="13"/>
      <c r="C21" s="14"/>
      <c r="D21" s="14"/>
    </row>
    <row r="22" spans="1:4" ht="15">
      <c r="A22" s="45">
        <v>17</v>
      </c>
      <c r="B22" s="51"/>
      <c r="C22" s="52"/>
      <c r="D22" s="52"/>
    </row>
    <row r="23" spans="1:4" ht="15">
      <c r="A23" s="10">
        <v>18</v>
      </c>
      <c r="B23" s="13"/>
      <c r="C23" s="14"/>
      <c r="D23" s="14"/>
    </row>
    <row r="24" spans="1:4" ht="14.25">
      <c r="A24" s="45">
        <v>19</v>
      </c>
      <c r="B24" s="49"/>
      <c r="C24" s="50"/>
      <c r="D24" s="54"/>
    </row>
    <row r="25" spans="1:4" ht="14.25">
      <c r="A25" s="10">
        <v>20</v>
      </c>
      <c r="B25" s="1"/>
      <c r="C25" s="8"/>
      <c r="D25" s="3"/>
    </row>
    <row r="26" spans="1:4" ht="15">
      <c r="A26" s="45">
        <v>21</v>
      </c>
      <c r="B26" s="51"/>
      <c r="C26" s="52"/>
      <c r="D26" s="52"/>
    </row>
    <row r="27" spans="1:4" ht="15">
      <c r="A27" s="10">
        <v>22</v>
      </c>
      <c r="B27" s="13"/>
      <c r="C27" s="14"/>
      <c r="D27" s="14"/>
    </row>
    <row r="28" spans="1:4" ht="15">
      <c r="A28" s="10">
        <v>23</v>
      </c>
      <c r="B28" s="13"/>
      <c r="C28" s="14"/>
      <c r="D28" s="14"/>
    </row>
    <row r="29" spans="1:4" ht="15">
      <c r="A29" s="45">
        <v>24</v>
      </c>
      <c r="B29" s="51"/>
      <c r="C29" s="52"/>
      <c r="D29" s="52"/>
    </row>
    <row r="30" spans="1:4" ht="15">
      <c r="A30" s="45">
        <v>25</v>
      </c>
      <c r="B30" s="51"/>
      <c r="C30" s="52"/>
      <c r="D30" s="52"/>
    </row>
    <row r="31" spans="1:4" ht="15">
      <c r="A31" s="45">
        <v>26</v>
      </c>
      <c r="B31" s="51"/>
      <c r="C31" s="52"/>
      <c r="D31" s="52"/>
    </row>
    <row r="32" spans="1:4" ht="15">
      <c r="A32" s="10">
        <v>27</v>
      </c>
      <c r="B32" s="13"/>
      <c r="C32" s="14"/>
      <c r="D32" s="14"/>
    </row>
    <row r="33" spans="1:4" ht="15">
      <c r="A33" s="10">
        <v>28</v>
      </c>
      <c r="B33" s="15"/>
      <c r="C33" s="14"/>
      <c r="D33" s="14"/>
    </row>
    <row r="34" spans="1:4" ht="14.25">
      <c r="A34" s="10">
        <v>29</v>
      </c>
      <c r="B34" s="4"/>
      <c r="C34" s="5"/>
      <c r="D34" s="3"/>
    </row>
    <row r="35" spans="1:4" ht="14.25">
      <c r="A35" s="10">
        <v>30</v>
      </c>
      <c r="B35" s="1"/>
      <c r="C35" s="8"/>
      <c r="D35" s="11"/>
    </row>
    <row r="36" spans="1:4" ht="14.25">
      <c r="A36" s="10">
        <v>31</v>
      </c>
      <c r="B36" s="1"/>
      <c r="C36" s="8"/>
      <c r="D36" s="3"/>
    </row>
    <row r="37" spans="1:4" ht="14.25">
      <c r="A37" s="10">
        <v>32</v>
      </c>
      <c r="B37" s="1"/>
      <c r="C37" s="8"/>
      <c r="D37" s="3"/>
    </row>
    <row r="38" spans="1:4" ht="14.25">
      <c r="A38" s="10">
        <v>33</v>
      </c>
      <c r="B38" s="1"/>
      <c r="C38" s="8"/>
      <c r="D38" s="3"/>
    </row>
    <row r="39" spans="1:4" ht="14.25">
      <c r="A39" s="10">
        <v>34</v>
      </c>
      <c r="B39" s="1"/>
      <c r="C39" s="8"/>
      <c r="D39" s="3"/>
    </row>
    <row r="40" spans="1:4" ht="14.25">
      <c r="A40" s="10">
        <v>35</v>
      </c>
      <c r="B40" s="1"/>
      <c r="C40" s="8"/>
      <c r="D40" s="3"/>
    </row>
    <row r="41" spans="1:4" ht="14.25">
      <c r="A41" s="45">
        <v>36</v>
      </c>
      <c r="B41" s="49"/>
      <c r="C41" s="50"/>
      <c r="D41" s="54"/>
    </row>
    <row r="42" spans="1:4" ht="14.25">
      <c r="A42" s="45">
        <v>37</v>
      </c>
      <c r="B42" s="49"/>
      <c r="C42" s="50"/>
      <c r="D42" s="54"/>
    </row>
    <row r="43" spans="1:4" ht="15">
      <c r="A43" s="45">
        <v>38</v>
      </c>
      <c r="B43" s="51"/>
      <c r="C43" s="52"/>
      <c r="D43" s="52"/>
    </row>
    <row r="44" spans="1:4" ht="14.25">
      <c r="A44" s="10">
        <v>39</v>
      </c>
      <c r="B44" s="1"/>
      <c r="C44" s="8"/>
      <c r="D44" s="3"/>
    </row>
    <row r="45" spans="1:4" ht="14.25">
      <c r="A45" s="10">
        <v>40</v>
      </c>
      <c r="B45" s="1"/>
      <c r="C45" s="17"/>
      <c r="D45" s="3"/>
    </row>
    <row r="46" spans="1:4" ht="15">
      <c r="A46" s="10">
        <v>41</v>
      </c>
      <c r="B46" s="18"/>
      <c r="C46" s="14"/>
      <c r="D46" s="14"/>
    </row>
    <row r="47" spans="1:4" ht="15">
      <c r="A47" s="10">
        <v>42</v>
      </c>
      <c r="B47" s="18"/>
      <c r="C47" s="14"/>
      <c r="D47" s="14"/>
    </row>
    <row r="48" spans="1:4" ht="15">
      <c r="A48" s="10">
        <v>43</v>
      </c>
      <c r="B48" s="13"/>
      <c r="C48" s="14"/>
      <c r="D48" s="14"/>
    </row>
    <row r="49" spans="1:4" ht="14.25">
      <c r="A49" s="45">
        <v>44</v>
      </c>
      <c r="B49" s="49"/>
      <c r="C49" s="50"/>
      <c r="D49" s="54"/>
    </row>
    <row r="50" spans="1:4" ht="15">
      <c r="A50" s="45">
        <v>45</v>
      </c>
      <c r="B50" s="51"/>
      <c r="C50" s="52"/>
      <c r="D50" s="52"/>
    </row>
    <row r="51" spans="1:4" ht="15">
      <c r="A51" s="10">
        <v>46</v>
      </c>
      <c r="B51" s="13"/>
      <c r="C51" s="14"/>
      <c r="D51" s="14"/>
    </row>
    <row r="52" spans="1:4" ht="14.25">
      <c r="A52" s="10">
        <v>47</v>
      </c>
      <c r="B52" s="1"/>
      <c r="C52" s="8"/>
      <c r="D52" s="3"/>
    </row>
    <row r="53" spans="1:4" ht="15">
      <c r="A53" s="10">
        <v>48</v>
      </c>
      <c r="B53" s="18"/>
      <c r="C53" s="14"/>
      <c r="D53" s="14"/>
    </row>
    <row r="54" spans="1:4" ht="15">
      <c r="A54" s="10">
        <v>49</v>
      </c>
      <c r="B54" s="13"/>
      <c r="C54" s="14"/>
      <c r="D54" s="14"/>
    </row>
    <row r="55" spans="1:4" ht="14.25">
      <c r="A55" s="10">
        <v>50</v>
      </c>
      <c r="B55" s="1"/>
      <c r="C55" s="5"/>
      <c r="D55" s="3"/>
    </row>
    <row r="56" spans="1:4" ht="14.25">
      <c r="A56" s="10">
        <v>51</v>
      </c>
      <c r="B56" s="1"/>
      <c r="C56" s="5"/>
      <c r="D56" s="3"/>
    </row>
    <row r="57" spans="1:4" ht="14.25">
      <c r="A57" s="10">
        <v>52</v>
      </c>
      <c r="B57" s="49"/>
      <c r="C57" s="47"/>
      <c r="D57" s="54"/>
    </row>
    <row r="58" spans="1:4" ht="15.75" thickBot="1">
      <c r="A58" s="45">
        <v>53</v>
      </c>
      <c r="B58" s="55"/>
      <c r="C58" s="56"/>
      <c r="D58" s="79"/>
    </row>
    <row r="59" spans="1:4" ht="15.75" thickBot="1">
      <c r="A59" s="10">
        <v>54</v>
      </c>
      <c r="B59" s="19"/>
      <c r="C59" s="20"/>
      <c r="D59" s="21"/>
    </row>
    <row r="60" spans="1:4" ht="15.75" thickBot="1">
      <c r="A60" s="10">
        <v>55</v>
      </c>
      <c r="B60" s="22"/>
      <c r="C60" s="23"/>
      <c r="D60" s="24"/>
    </row>
    <row r="61" spans="1:4" ht="15" thickBot="1">
      <c r="A61" s="45">
        <v>56</v>
      </c>
      <c r="B61" s="55"/>
      <c r="C61" s="56"/>
      <c r="D61" s="57"/>
    </row>
    <row r="62" spans="1:4" ht="15.75" thickBot="1">
      <c r="A62" s="10">
        <v>57</v>
      </c>
      <c r="B62" s="22"/>
      <c r="C62" s="23"/>
      <c r="D62" s="24"/>
    </row>
    <row r="63" spans="1:4" ht="15">
      <c r="A63" s="45">
        <v>58</v>
      </c>
      <c r="B63" s="69"/>
      <c r="C63" s="52"/>
      <c r="D63" s="78"/>
    </row>
    <row r="64" spans="1:4" ht="15">
      <c r="A64" s="10">
        <v>59</v>
      </c>
      <c r="B64" s="15"/>
      <c r="C64" s="14"/>
      <c r="D64" s="25"/>
    </row>
    <row r="65" spans="1:4" ht="14.25">
      <c r="A65" s="10">
        <v>60</v>
      </c>
      <c r="B65" s="1"/>
      <c r="C65" s="17"/>
      <c r="D65" s="3"/>
    </row>
    <row r="66" spans="1:4" ht="14.25">
      <c r="A66" s="10">
        <v>61</v>
      </c>
      <c r="B66" s="26"/>
      <c r="C66" s="17"/>
      <c r="D66" s="17"/>
    </row>
    <row r="67" spans="1:4" ht="14.25">
      <c r="A67" s="10">
        <v>62</v>
      </c>
      <c r="B67" s="1"/>
      <c r="C67" s="5"/>
      <c r="D67" s="11"/>
    </row>
    <row r="68" spans="1:4" ht="14.25">
      <c r="A68" s="10">
        <v>63</v>
      </c>
      <c r="B68" s="1"/>
      <c r="C68" s="17"/>
      <c r="D68" s="3"/>
    </row>
    <row r="69" spans="1:4" ht="14.25">
      <c r="A69" s="45">
        <v>64</v>
      </c>
      <c r="B69" s="61"/>
      <c r="C69" s="48"/>
      <c r="D69" s="62"/>
    </row>
    <row r="70" spans="1:4" ht="15">
      <c r="A70" s="10">
        <v>65</v>
      </c>
      <c r="B70" s="18"/>
      <c r="C70" s="14"/>
      <c r="D70" s="27"/>
    </row>
    <row r="71" spans="1:4" ht="14.25">
      <c r="A71" s="10">
        <v>66</v>
      </c>
      <c r="B71" s="1"/>
      <c r="C71" s="5"/>
      <c r="D71" s="3"/>
    </row>
    <row r="72" spans="1:4" ht="14.25">
      <c r="A72" s="10">
        <v>67</v>
      </c>
      <c r="B72" s="1"/>
      <c r="C72" s="5"/>
      <c r="D72" s="28"/>
    </row>
    <row r="73" spans="1:4" ht="14.25">
      <c r="A73" s="10">
        <v>68</v>
      </c>
      <c r="B73" s="1"/>
      <c r="C73" s="5"/>
      <c r="D73" s="3"/>
    </row>
    <row r="74" spans="1:4" ht="15">
      <c r="A74" s="10">
        <v>69</v>
      </c>
      <c r="B74" s="13"/>
      <c r="C74" s="14"/>
      <c r="D74" s="14"/>
    </row>
    <row r="75" spans="1:4" ht="15">
      <c r="A75" s="10">
        <v>70</v>
      </c>
      <c r="B75" s="15"/>
      <c r="C75" s="14"/>
      <c r="D75" s="14"/>
    </row>
    <row r="76" spans="1:4" ht="14.25">
      <c r="A76" s="10">
        <v>71</v>
      </c>
      <c r="B76" s="1"/>
      <c r="C76" s="5"/>
      <c r="D76" s="3"/>
    </row>
    <row r="77" spans="1:4" ht="15">
      <c r="A77" s="10">
        <v>72</v>
      </c>
      <c r="B77" s="13"/>
      <c r="C77" s="14"/>
      <c r="D77" s="14"/>
    </row>
    <row r="78" spans="1:4" ht="15">
      <c r="A78" s="45">
        <v>73</v>
      </c>
      <c r="B78" s="51"/>
      <c r="C78" s="52"/>
      <c r="D78" s="52"/>
    </row>
    <row r="79" spans="1:4" ht="15">
      <c r="A79" s="45">
        <v>74</v>
      </c>
      <c r="B79" s="51"/>
      <c r="C79" s="52"/>
      <c r="D79" s="52"/>
    </row>
    <row r="80" spans="1:4" ht="14.25">
      <c r="A80" s="10">
        <v>75</v>
      </c>
      <c r="B80" s="2"/>
      <c r="C80" s="5"/>
      <c r="D80" s="28"/>
    </row>
    <row r="81" spans="1:4" ht="15">
      <c r="A81" s="45">
        <v>76</v>
      </c>
      <c r="B81" s="51"/>
      <c r="C81" s="52"/>
      <c r="D81" s="52"/>
    </row>
    <row r="82" spans="1:4" ht="15">
      <c r="A82" s="45">
        <v>77</v>
      </c>
      <c r="B82" s="51"/>
      <c r="C82" s="77"/>
      <c r="D82" s="52"/>
    </row>
    <row r="83" spans="1:4" ht="15">
      <c r="A83" s="45">
        <v>78</v>
      </c>
      <c r="B83" s="51"/>
      <c r="C83" s="52"/>
      <c r="D83" s="52"/>
    </row>
    <row r="84" spans="1:4" ht="15">
      <c r="A84" s="45">
        <v>79</v>
      </c>
      <c r="B84" s="51"/>
      <c r="C84" s="52"/>
      <c r="D84" s="52"/>
    </row>
    <row r="85" spans="1:4" ht="15">
      <c r="A85" s="10">
        <v>80</v>
      </c>
      <c r="B85" s="13"/>
      <c r="C85" s="14"/>
      <c r="D85" s="14"/>
    </row>
    <row r="86" spans="1:4" ht="15">
      <c r="A86" s="10">
        <v>81</v>
      </c>
      <c r="B86" s="18"/>
      <c r="C86" s="14"/>
      <c r="D86" s="14"/>
    </row>
    <row r="87" spans="1:4" ht="15">
      <c r="A87" s="10">
        <v>82</v>
      </c>
      <c r="B87" s="13"/>
      <c r="C87" s="14"/>
      <c r="D87" s="14"/>
    </row>
    <row r="88" spans="1:4" ht="15">
      <c r="A88" s="10">
        <v>83</v>
      </c>
      <c r="B88" s="13"/>
      <c r="C88" s="14"/>
      <c r="D88" s="14"/>
    </row>
    <row r="89" spans="1:4" ht="14.25">
      <c r="A89" s="10">
        <v>84</v>
      </c>
      <c r="B89" s="29"/>
      <c r="C89" s="5"/>
      <c r="D89" s="3"/>
    </row>
    <row r="90" spans="1:4" ht="14.25">
      <c r="A90" s="10">
        <v>85</v>
      </c>
      <c r="B90" s="6"/>
      <c r="C90" s="5"/>
      <c r="D90" s="28"/>
    </row>
    <row r="91" spans="1:4" ht="15">
      <c r="A91" s="10">
        <v>86</v>
      </c>
      <c r="B91" s="13"/>
      <c r="C91" s="14"/>
      <c r="D91" s="14"/>
    </row>
    <row r="92" spans="1:4" ht="15.75" thickBot="1">
      <c r="A92" s="10">
        <v>87</v>
      </c>
      <c r="B92" s="15"/>
      <c r="C92" s="14"/>
      <c r="D92" s="14"/>
    </row>
    <row r="93" spans="1:4" ht="15.75" thickBot="1">
      <c r="A93" s="10">
        <v>88</v>
      </c>
      <c r="B93" s="30"/>
      <c r="C93" s="31"/>
      <c r="D93" s="31"/>
    </row>
    <row r="94" spans="1:4" ht="15.75" thickBot="1">
      <c r="A94" s="10">
        <v>89</v>
      </c>
      <c r="B94" s="9"/>
      <c r="C94" s="32"/>
      <c r="D94" s="32"/>
    </row>
    <row r="95" spans="1:4" ht="15" thickBot="1">
      <c r="A95" s="45">
        <v>90</v>
      </c>
      <c r="B95" s="58"/>
      <c r="C95" s="59"/>
      <c r="D95" s="60"/>
    </row>
    <row r="96" spans="1:4" ht="15" thickBot="1">
      <c r="A96" s="45">
        <v>91</v>
      </c>
      <c r="B96" s="75"/>
      <c r="C96" s="76"/>
      <c r="D96" s="74"/>
    </row>
    <row r="97" spans="1:4" ht="15.75" thickBot="1">
      <c r="A97" s="10">
        <v>92</v>
      </c>
      <c r="B97" s="33"/>
      <c r="C97" s="31"/>
      <c r="D97" s="31"/>
    </row>
    <row r="98" spans="1:4" ht="15" thickBot="1">
      <c r="A98" s="45">
        <v>93</v>
      </c>
      <c r="B98" s="72"/>
      <c r="C98" s="73"/>
      <c r="D98" s="74"/>
    </row>
    <row r="99" spans="1:4" ht="14.25">
      <c r="A99" s="64">
        <v>94</v>
      </c>
      <c r="B99" s="65"/>
      <c r="C99" s="66"/>
      <c r="D99" s="67"/>
    </row>
    <row r="100" spans="1:4" ht="14.25">
      <c r="A100" s="45">
        <v>95</v>
      </c>
      <c r="B100" s="63"/>
      <c r="C100" s="50"/>
      <c r="D100" s="47"/>
    </row>
    <row r="101" spans="1:4" ht="14.25">
      <c r="A101" s="45">
        <v>96</v>
      </c>
      <c r="B101" s="63"/>
      <c r="C101" s="50"/>
      <c r="D101" s="47"/>
    </row>
    <row r="102" spans="1:4" ht="14.25">
      <c r="A102" s="68">
        <v>97</v>
      </c>
      <c r="B102" s="63"/>
      <c r="C102" s="50"/>
      <c r="D102" s="47"/>
    </row>
    <row r="103" spans="1:4" ht="14.25">
      <c r="A103" s="50">
        <v>98</v>
      </c>
      <c r="B103" s="71"/>
      <c r="C103" s="50"/>
      <c r="D103" s="50"/>
    </row>
    <row r="104" spans="1:4" ht="14.25">
      <c r="A104" s="50">
        <v>99</v>
      </c>
      <c r="B104" s="71"/>
      <c r="C104" s="50"/>
      <c r="D104" s="50"/>
    </row>
    <row r="105" spans="1:4" ht="14.25">
      <c r="A105" s="47">
        <v>100</v>
      </c>
      <c r="B105" s="70"/>
      <c r="C105" s="47"/>
      <c r="D105" s="47"/>
    </row>
    <row r="106" spans="1:4" ht="14.25">
      <c r="A106" s="121">
        <f>A105+1</f>
        <v>101</v>
      </c>
      <c r="B106" s="122"/>
      <c r="C106" s="121"/>
      <c r="D106" s="121"/>
    </row>
    <row r="107" spans="1:4" ht="14.25">
      <c r="A107" s="121">
        <f aca="true" t="shared" si="0" ref="A107:A115">A106+1</f>
        <v>102</v>
      </c>
      <c r="B107" s="122"/>
      <c r="C107" s="121"/>
      <c r="D107" s="121"/>
    </row>
    <row r="108" spans="1:4" ht="14.25">
      <c r="A108" s="121">
        <f t="shared" si="0"/>
        <v>103</v>
      </c>
      <c r="B108" s="122"/>
      <c r="C108" s="121"/>
      <c r="D108" s="121"/>
    </row>
    <row r="109" spans="1:4" ht="14.25">
      <c r="A109" s="121">
        <f t="shared" si="0"/>
        <v>104</v>
      </c>
      <c r="B109" s="122"/>
      <c r="C109" s="121"/>
      <c r="D109" s="121"/>
    </row>
    <row r="110" spans="1:4" ht="14.25">
      <c r="A110" s="121">
        <f t="shared" si="0"/>
        <v>105</v>
      </c>
      <c r="B110" s="122"/>
      <c r="C110" s="121"/>
      <c r="D110" s="121"/>
    </row>
    <row r="111" spans="1:4" ht="14.25">
      <c r="A111" s="121">
        <f t="shared" si="0"/>
        <v>106</v>
      </c>
      <c r="B111" s="122"/>
      <c r="C111" s="121"/>
      <c r="D111" s="121"/>
    </row>
    <row r="112" spans="1:4" ht="14.25">
      <c r="A112" s="121">
        <f t="shared" si="0"/>
        <v>107</v>
      </c>
      <c r="B112" s="122"/>
      <c r="C112" s="121"/>
      <c r="D112" s="121"/>
    </row>
    <row r="113" spans="1:4" ht="14.25">
      <c r="A113" s="121">
        <f t="shared" si="0"/>
        <v>108</v>
      </c>
      <c r="B113" s="122"/>
      <c r="C113" s="121"/>
      <c r="D113" s="121"/>
    </row>
    <row r="114" spans="1:4" ht="14.25">
      <c r="A114" s="121">
        <f t="shared" si="0"/>
        <v>109</v>
      </c>
      <c r="B114" s="122"/>
      <c r="C114" s="121"/>
      <c r="D114" s="121"/>
    </row>
    <row r="115" spans="1:4" ht="14.25">
      <c r="A115" s="121">
        <f t="shared" si="0"/>
        <v>110</v>
      </c>
      <c r="B115" s="122"/>
      <c r="C115" s="121"/>
      <c r="D115" s="121"/>
    </row>
  </sheetData>
  <sheetProtection/>
  <mergeCells count="1">
    <mergeCell ref="E3:G3"/>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Lidia de Sousa Lemos</dc:creator>
  <cp:keywords/>
  <dc:description/>
  <cp:lastModifiedBy>Mário de Oliveira Rebouças Neto</cp:lastModifiedBy>
  <cp:lastPrinted>2017-10-05T12:37:58Z</cp:lastPrinted>
  <dcterms:created xsi:type="dcterms:W3CDTF">2017-06-06T18:23:36Z</dcterms:created>
  <dcterms:modified xsi:type="dcterms:W3CDTF">2018-05-01T11:54:32Z</dcterms:modified>
  <cp:category/>
  <cp:version/>
  <cp:contentType/>
  <cp:contentStatus/>
</cp:coreProperties>
</file>